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60141EDB-EC72-4E11-BE23-4398A9096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2" i="1"/>
  <c r="F21" i="1"/>
  <c r="F20" i="1"/>
  <c r="F19" i="1"/>
  <c r="F14" i="1"/>
  <c r="F13" i="1"/>
  <c r="F12" i="1"/>
  <c r="F5" i="1"/>
  <c r="F11" i="1"/>
  <c r="F9" i="1"/>
  <c r="F7" i="1"/>
</calcChain>
</file>

<file path=xl/sharedStrings.xml><?xml version="1.0" encoding="utf-8"?>
<sst xmlns="http://schemas.openxmlformats.org/spreadsheetml/2006/main" count="41" uniqueCount="25">
  <si>
    <t>skupaj</t>
  </si>
  <si>
    <t>cena</t>
  </si>
  <si>
    <t>1.</t>
  </si>
  <si>
    <t>e.m</t>
  </si>
  <si>
    <t>m2</t>
  </si>
  <si>
    <t>količina</t>
  </si>
  <si>
    <t>2.</t>
  </si>
  <si>
    <t>3.</t>
  </si>
  <si>
    <t>Skupaj</t>
  </si>
  <si>
    <t>Skupaj z DDV</t>
  </si>
  <si>
    <t xml:space="preserve">Z.št. </t>
  </si>
  <si>
    <t>Opis del</t>
  </si>
  <si>
    <t>m3</t>
  </si>
  <si>
    <t>kos</t>
  </si>
  <si>
    <t>m1</t>
  </si>
  <si>
    <t>4.</t>
  </si>
  <si>
    <t>Dobava in kompletna vgraditev  tipskega vtočnega jaška fi 50cm, h=1,0m na beton C/25/30 z izdelavo stranskega vtoka, peskolovom, izdelava iztoka, z betonskim pokrovom (vgradja v kompletu)</t>
  </si>
  <si>
    <t>Izdelava kanalizacije iz rebraste PVC cevi S8 fi 250mm vgrajenih na podložno plast iz cementnega betona d=10cm in obsuta z frakcijo 8-16mm, 0,25m3/m1.  
Vključno z izkopom, odvozom materiala na deponijo in zasipom z gramoznim materialom (Izdelava v kompletu)</t>
  </si>
  <si>
    <t>Strojni izkop v zem. III in IV.ktg za razširitev cestišča (čiščenje brežin in bankin cestišča), v kompletu z nakladanjem na prevozno sredstvo in odvozom na trajno deponijo izvajalca</t>
  </si>
  <si>
    <t>Odsek ceste LC 372102 Podvrh - Zabukovje</t>
  </si>
  <si>
    <t>Odsek ceste LC 372241 Loke - Dolnje Impolje</t>
  </si>
  <si>
    <t>REKAPITULACIJA</t>
  </si>
  <si>
    <t>Vrednost DDV, 22%</t>
  </si>
  <si>
    <t>Vrednost DDV 22%</t>
  </si>
  <si>
    <t xml:space="preserve">Izdelava globinske sanacije cestišča z rezanjem in rušenjem asfalta ter odvozom na stalno deponijo nenosilnega tampona in zemlje v debelini 40 cm. Nabava, dobava in vgraditev  grede in tampona v debelini 40 cm, z utrjevanjem in izdelavo finega planuma, priprava do asfaltacije, vključno z ureditvijo bankin po asfaltaciji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</si>
</sst>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5" fillId="0" borderId="5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3" xfId="0" applyFont="1" applyBorder="1"/>
    <xf numFmtId="0" fontId="4" fillId="0" borderId="2" xfId="0" applyFont="1" applyBorder="1"/>
    <xf numFmtId="0" fontId="5" fillId="0" borderId="7" xfId="0" applyFont="1" applyBorder="1"/>
    <xf numFmtId="0" fontId="5" fillId="0" borderId="3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0"/>
  <sheetViews>
    <sheetView tabSelected="1" topLeftCell="A10" workbookViewId="0">
      <selection activeCell="F31" sqref="F31"/>
    </sheetView>
  </sheetViews>
  <sheetFormatPr defaultRowHeight="15" x14ac:dyDescent="0.25"/>
  <cols>
    <col min="1" max="1" width="4.28515625" customWidth="1"/>
    <col min="2" max="2" width="42.42578125" customWidth="1"/>
    <col min="3" max="3" width="6.7109375" customWidth="1"/>
    <col min="4" max="4" width="8.7109375" customWidth="1"/>
    <col min="5" max="5" width="14" customWidth="1"/>
    <col min="6" max="6" width="9.42578125" customWidth="1"/>
  </cols>
  <sheetData>
    <row r="2" spans="1:8" ht="15.75" x14ac:dyDescent="0.25">
      <c r="A2" s="1"/>
      <c r="B2" s="17" t="s">
        <v>19</v>
      </c>
    </row>
    <row r="3" spans="1:8" x14ac:dyDescent="0.25">
      <c r="A3" s="1"/>
      <c r="B3" s="5"/>
    </row>
    <row r="4" spans="1:8" x14ac:dyDescent="0.25">
      <c r="A4" s="6" t="s">
        <v>10</v>
      </c>
      <c r="B4" s="6" t="s">
        <v>11</v>
      </c>
      <c r="C4" s="6" t="s">
        <v>3</v>
      </c>
      <c r="D4" s="6" t="s">
        <v>5</v>
      </c>
      <c r="E4" s="6" t="s">
        <v>1</v>
      </c>
      <c r="F4" s="6" t="s">
        <v>0</v>
      </c>
    </row>
    <row r="5" spans="1:8" ht="125.25" customHeight="1" x14ac:dyDescent="0.25">
      <c r="A5" s="9" t="s">
        <v>2</v>
      </c>
      <c r="B5" s="4" t="s">
        <v>24</v>
      </c>
      <c r="C5" s="9" t="s">
        <v>4</v>
      </c>
      <c r="D5" s="9">
        <v>930</v>
      </c>
      <c r="E5" s="9"/>
      <c r="F5" s="9">
        <f>+D5*E5</f>
        <v>0</v>
      </c>
      <c r="H5" s="11"/>
    </row>
    <row r="6" spans="1:8" x14ac:dyDescent="0.25">
      <c r="A6" s="9"/>
      <c r="B6" s="4"/>
      <c r="C6" s="9"/>
      <c r="D6" s="9"/>
      <c r="E6" s="9"/>
      <c r="F6" s="9"/>
    </row>
    <row r="7" spans="1:8" ht="75" x14ac:dyDescent="0.25">
      <c r="A7" s="9" t="s">
        <v>6</v>
      </c>
      <c r="B7" s="4" t="s">
        <v>16</v>
      </c>
      <c r="C7" s="9" t="s">
        <v>13</v>
      </c>
      <c r="D7" s="9">
        <v>2</v>
      </c>
      <c r="E7" s="9"/>
      <c r="F7" s="9">
        <f>+D7*E7</f>
        <v>0</v>
      </c>
    </row>
    <row r="8" spans="1:8" x14ac:dyDescent="0.25">
      <c r="A8" s="9"/>
      <c r="B8" s="4"/>
      <c r="C8" s="9"/>
      <c r="D8" s="9"/>
      <c r="E8" s="9"/>
      <c r="F8" s="9"/>
    </row>
    <row r="9" spans="1:8" ht="114" customHeight="1" x14ac:dyDescent="0.25">
      <c r="A9" s="9" t="s">
        <v>7</v>
      </c>
      <c r="B9" s="7" t="s">
        <v>17</v>
      </c>
      <c r="C9" s="8" t="s">
        <v>14</v>
      </c>
      <c r="D9" s="9">
        <v>18</v>
      </c>
      <c r="E9" s="9"/>
      <c r="F9" s="9">
        <f>+D9*E9</f>
        <v>0</v>
      </c>
    </row>
    <row r="10" spans="1:8" x14ac:dyDescent="0.25">
      <c r="A10" s="9"/>
      <c r="B10" s="4"/>
      <c r="C10" s="3"/>
      <c r="D10" s="3"/>
      <c r="E10" s="3"/>
      <c r="F10" s="9"/>
    </row>
    <row r="11" spans="1:8" ht="78.75" x14ac:dyDescent="0.25">
      <c r="A11" s="9" t="s">
        <v>15</v>
      </c>
      <c r="B11" s="7" t="s">
        <v>18</v>
      </c>
      <c r="C11" s="8" t="s">
        <v>12</v>
      </c>
      <c r="D11" s="9">
        <v>50</v>
      </c>
      <c r="E11" s="9"/>
      <c r="F11" s="9">
        <f>+D11*E11</f>
        <v>0</v>
      </c>
    </row>
    <row r="12" spans="1:8" x14ac:dyDescent="0.25">
      <c r="D12" s="18" t="s">
        <v>8</v>
      </c>
      <c r="E12" s="19"/>
      <c r="F12" s="9">
        <f>+F11+F9+F7+F5</f>
        <v>0</v>
      </c>
    </row>
    <row r="13" spans="1:8" x14ac:dyDescent="0.25">
      <c r="C13" s="2"/>
      <c r="D13" s="3" t="s">
        <v>22</v>
      </c>
      <c r="E13" s="3"/>
      <c r="F13" s="9">
        <f>+F12*22%</f>
        <v>0</v>
      </c>
    </row>
    <row r="14" spans="1:8" x14ac:dyDescent="0.25">
      <c r="D14" s="3" t="s">
        <v>9</v>
      </c>
      <c r="E14" s="3"/>
      <c r="F14" s="10">
        <f>+F13+F12</f>
        <v>0</v>
      </c>
    </row>
    <row r="16" spans="1:8" ht="15.75" x14ac:dyDescent="0.25">
      <c r="B16" s="17" t="s">
        <v>20</v>
      </c>
    </row>
    <row r="18" spans="1:8" x14ac:dyDescent="0.25">
      <c r="A18" s="6" t="s">
        <v>10</v>
      </c>
      <c r="B18" s="6" t="s">
        <v>11</v>
      </c>
      <c r="C18" s="6" t="s">
        <v>3</v>
      </c>
      <c r="D18" s="6" t="s">
        <v>5</v>
      </c>
      <c r="E18" s="6" t="s">
        <v>1</v>
      </c>
      <c r="F18" s="6" t="s">
        <v>0</v>
      </c>
    </row>
    <row r="19" spans="1:8" ht="120" x14ac:dyDescent="0.25">
      <c r="A19" s="9" t="s">
        <v>2</v>
      </c>
      <c r="B19" s="4" t="s">
        <v>24</v>
      </c>
      <c r="C19" s="9" t="s">
        <v>4</v>
      </c>
      <c r="D19" s="9">
        <v>850</v>
      </c>
      <c r="E19" s="9"/>
      <c r="F19" s="9">
        <f>+D19*E19</f>
        <v>0</v>
      </c>
      <c r="H19" s="11"/>
    </row>
    <row r="20" spans="1:8" x14ac:dyDescent="0.25">
      <c r="D20" s="18" t="s">
        <v>8</v>
      </c>
      <c r="E20" s="19"/>
      <c r="F20" s="9">
        <f>SUM(F19)</f>
        <v>0</v>
      </c>
    </row>
    <row r="21" spans="1:8" x14ac:dyDescent="0.25">
      <c r="D21" s="3" t="s">
        <v>23</v>
      </c>
      <c r="E21" s="3"/>
      <c r="F21" s="9">
        <f>+F20*22%</f>
        <v>0</v>
      </c>
    </row>
    <row r="22" spans="1:8" x14ac:dyDescent="0.25">
      <c r="D22" s="3" t="s">
        <v>9</v>
      </c>
      <c r="E22" s="3"/>
      <c r="F22" s="10">
        <f>+F21+F20</f>
        <v>0</v>
      </c>
    </row>
    <row r="25" spans="1:8" ht="18.75" x14ac:dyDescent="0.3">
      <c r="B25" s="22" t="s">
        <v>21</v>
      </c>
      <c r="C25" s="23"/>
      <c r="D25" s="23"/>
      <c r="E25" s="23"/>
      <c r="F25" s="24"/>
    </row>
    <row r="26" spans="1:8" ht="15.75" x14ac:dyDescent="0.25">
      <c r="B26" s="25" t="s">
        <v>19</v>
      </c>
      <c r="C26" s="26"/>
      <c r="D26" s="26"/>
      <c r="E26" s="27"/>
      <c r="F26" s="14">
        <f>+F12</f>
        <v>0</v>
      </c>
    </row>
    <row r="27" spans="1:8" ht="15.75" x14ac:dyDescent="0.25">
      <c r="B27" s="25" t="s">
        <v>20</v>
      </c>
      <c r="C27" s="26"/>
      <c r="D27" s="26"/>
      <c r="E27" s="27"/>
      <c r="F27" s="14">
        <f>+F20</f>
        <v>0</v>
      </c>
    </row>
    <row r="28" spans="1:8" ht="15.75" x14ac:dyDescent="0.25">
      <c r="D28" s="20" t="s">
        <v>8</v>
      </c>
      <c r="E28" s="21"/>
      <c r="F28" s="13">
        <f>+F27+F26</f>
        <v>0</v>
      </c>
    </row>
    <row r="29" spans="1:8" ht="15.75" x14ac:dyDescent="0.25">
      <c r="D29" s="12" t="s">
        <v>23</v>
      </c>
      <c r="E29" s="12"/>
      <c r="F29" s="14">
        <f>+F28*22%</f>
        <v>0</v>
      </c>
    </row>
    <row r="30" spans="1:8" ht="15.75" x14ac:dyDescent="0.25">
      <c r="D30" s="16" t="s">
        <v>9</v>
      </c>
      <c r="E30" s="16"/>
      <c r="F30" s="15">
        <f>+F29+F28</f>
        <v>0</v>
      </c>
    </row>
  </sheetData>
  <mergeCells count="6">
    <mergeCell ref="D12:E12"/>
    <mergeCell ref="D20:E20"/>
    <mergeCell ref="D28:E28"/>
    <mergeCell ref="B25:F25"/>
    <mergeCell ref="B26:E26"/>
    <mergeCell ref="B27:E2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2024-10-09T10:20:15Z</dcterms:modified>
</cp:coreProperties>
</file>