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 Strelstvo\5 Tekmovanja\02 Drzavne lige\01 Člani\2 DL\2DL pistola\"/>
    </mc:Choice>
  </mc:AlternateContent>
  <xr:revisionPtr revIDLastSave="0" documentId="13_ncr:1_{6F156000-0F26-41C8-AB0F-069D1A1B6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stvica-PI" sheetId="1" r:id="rId1"/>
    <sheet name="1. krog" sheetId="2" r:id="rId2"/>
    <sheet name="2. krog" sheetId="9" r:id="rId3"/>
    <sheet name="3.krog" sheetId="4" r:id="rId4"/>
    <sheet name="4. krog" sheetId="5" r:id="rId5"/>
    <sheet name="5. krog" sheetId="10" r:id="rId6"/>
    <sheet name="6. krog" sheetId="11" r:id="rId7"/>
  </sheets>
  <calcPr calcId="191029"/>
</workbook>
</file>

<file path=xl/calcChain.xml><?xml version="1.0" encoding="utf-8"?>
<calcChain xmlns="http://schemas.openxmlformats.org/spreadsheetml/2006/main">
  <c r="K43" i="9" l="1"/>
  <c r="K42" i="9"/>
  <c r="K41" i="9"/>
  <c r="K40" i="9" s="1"/>
  <c r="R27" i="1"/>
  <c r="R25" i="1"/>
  <c r="R28" i="1"/>
  <c r="V23" i="1"/>
  <c r="V24" i="1"/>
  <c r="V25" i="1"/>
  <c r="V26" i="1"/>
  <c r="V27" i="1"/>
  <c r="V28" i="1"/>
  <c r="V10" i="1"/>
  <c r="K10" i="9"/>
  <c r="K11" i="9"/>
  <c r="K16" i="9"/>
  <c r="K18" i="9"/>
  <c r="K14" i="9"/>
  <c r="K8" i="9"/>
  <c r="K9" i="9"/>
  <c r="K17" i="9"/>
  <c r="K15" i="9"/>
  <c r="K12" i="9"/>
  <c r="K13" i="9"/>
  <c r="K5" i="9"/>
  <c r="K6" i="9"/>
  <c r="K4" i="9"/>
  <c r="K7" i="9"/>
  <c r="R10" i="1"/>
  <c r="K42" i="2" l="1"/>
  <c r="K41" i="2"/>
  <c r="K40" i="2"/>
  <c r="K11" i="2"/>
  <c r="K9" i="2"/>
  <c r="K10" i="2"/>
  <c r="V9" i="1"/>
  <c r="R17" i="1"/>
  <c r="K39" i="2" l="1"/>
  <c r="R22" i="1"/>
  <c r="V13" i="1"/>
  <c r="V15" i="1"/>
  <c r="V14" i="1"/>
  <c r="V18" i="1"/>
  <c r="V19" i="1"/>
  <c r="V16" i="1"/>
  <c r="V17" i="1"/>
  <c r="V20" i="1"/>
  <c r="V22" i="1"/>
  <c r="V21" i="1"/>
  <c r="V12" i="1"/>
  <c r="R24" i="1"/>
  <c r="K38" i="9"/>
  <c r="K37" i="9"/>
  <c r="K36" i="9"/>
  <c r="K35" i="9" s="1"/>
  <c r="K33" i="9"/>
  <c r="K32" i="9"/>
  <c r="K31" i="9"/>
  <c r="K28" i="9"/>
  <c r="K27" i="9"/>
  <c r="K26" i="9"/>
  <c r="K6" i="2"/>
  <c r="K8" i="2"/>
  <c r="K13" i="2"/>
  <c r="K5" i="2"/>
  <c r="K4" i="2"/>
  <c r="R16" i="1"/>
  <c r="R15" i="1"/>
  <c r="K30" i="9" l="1"/>
  <c r="K25" i="9"/>
  <c r="R12" i="1"/>
  <c r="R14" i="1"/>
  <c r="R20" i="1"/>
  <c r="V7" i="1"/>
  <c r="V8" i="1"/>
  <c r="R21" i="1"/>
  <c r="R23" i="1"/>
  <c r="K27" i="2"/>
  <c r="K26" i="2"/>
  <c r="R13" i="1"/>
  <c r="R26" i="1"/>
  <c r="R18" i="1"/>
  <c r="R19" i="1"/>
  <c r="R7" i="1"/>
  <c r="R9" i="1"/>
  <c r="R8" i="1"/>
  <c r="K37" i="2" l="1"/>
  <c r="K36" i="2"/>
  <c r="K35" i="2"/>
  <c r="K7" i="2" l="1"/>
  <c r="K31" i="2" l="1"/>
  <c r="K14" i="2"/>
  <c r="K32" i="2" l="1"/>
  <c r="K30" i="2"/>
  <c r="K25" i="2"/>
  <c r="K29" i="2" l="1"/>
  <c r="K24" i="2"/>
  <c r="K12" i="2" l="1"/>
  <c r="K34" i="2" l="1"/>
</calcChain>
</file>

<file path=xl/sharedStrings.xml><?xml version="1.0" encoding="utf-8"?>
<sst xmlns="http://schemas.openxmlformats.org/spreadsheetml/2006/main" count="245" uniqueCount="71">
  <si>
    <t>Brežice</t>
  </si>
  <si>
    <t>Skupaj</t>
  </si>
  <si>
    <t>Ekipno:</t>
  </si>
  <si>
    <t>1.</t>
  </si>
  <si>
    <t>2.</t>
  </si>
  <si>
    <t>3.</t>
  </si>
  <si>
    <t>4.</t>
  </si>
  <si>
    <t>Posamezno:</t>
  </si>
  <si>
    <t>MSE</t>
  </si>
  <si>
    <t>BRE</t>
  </si>
  <si>
    <t>5.</t>
  </si>
  <si>
    <t>6.</t>
  </si>
  <si>
    <t>GOR</t>
  </si>
  <si>
    <t>7.</t>
  </si>
  <si>
    <t>8.</t>
  </si>
  <si>
    <t>9.</t>
  </si>
  <si>
    <t>SD/SK</t>
  </si>
  <si>
    <t>Marok Sevnica</t>
  </si>
  <si>
    <t>I</t>
  </si>
  <si>
    <t>II</t>
  </si>
  <si>
    <t>III</t>
  </si>
  <si>
    <t>IV</t>
  </si>
  <si>
    <t>*</t>
  </si>
  <si>
    <t>Σ</t>
  </si>
  <si>
    <t>10.</t>
  </si>
  <si>
    <t>11.</t>
  </si>
  <si>
    <t>12.</t>
  </si>
  <si>
    <t>JAZBINŠEK Anton</t>
  </si>
  <si>
    <t>13.</t>
  </si>
  <si>
    <t>Reg.</t>
  </si>
  <si>
    <t>Gorjanci B</t>
  </si>
  <si>
    <t>Brežice B</t>
  </si>
  <si>
    <t>Marok Sevnica B</t>
  </si>
  <si>
    <t xml:space="preserve">Gorjanci </t>
  </si>
  <si>
    <t>Sevnica</t>
  </si>
  <si>
    <t>1957</t>
  </si>
  <si>
    <t>ŠTAMPEK Božidar</t>
  </si>
  <si>
    <t>Brežice 2</t>
  </si>
  <si>
    <t>Gorjanci 2</t>
  </si>
  <si>
    <t>Marok Sevnica 2</t>
  </si>
  <si>
    <t>DULAR Ajda</t>
  </si>
  <si>
    <t>14.</t>
  </si>
  <si>
    <t>JANEŽIČ Lija</t>
  </si>
  <si>
    <t>JANEŽIČ Gaja</t>
  </si>
  <si>
    <t>15870 </t>
  </si>
  <si>
    <t>NOVOSELC Tilen</t>
  </si>
  <si>
    <t xml:space="preserve">POLANC Iztok                  </t>
  </si>
  <si>
    <t>1970</t>
  </si>
  <si>
    <t>nc</t>
  </si>
  <si>
    <t>BRATANIČ Matic</t>
  </si>
  <si>
    <t>BOŽIČ Janko</t>
  </si>
  <si>
    <t>NN</t>
  </si>
  <si>
    <r>
      <t xml:space="preserve">2. drž. liga jugovzhod - zr. pištola        </t>
    </r>
    <r>
      <rPr>
        <b/>
        <sz val="12"/>
        <color indexed="9"/>
        <rFont val="Verdana"/>
        <family val="2"/>
        <charset val="238"/>
      </rPr>
      <t xml:space="preserve"> sez. 2025/26</t>
    </r>
  </si>
  <si>
    <t>Trebnje</t>
  </si>
  <si>
    <t>VANIČ Luka</t>
  </si>
  <si>
    <t>PROGAR Franc</t>
  </si>
  <si>
    <t>PROGAR Jernej</t>
  </si>
  <si>
    <t>OGNJENOVIČ Dejan</t>
  </si>
  <si>
    <t>1. krog 2. DL JV,  Sevnica,  8.11.2025</t>
  </si>
  <si>
    <t>TRE</t>
  </si>
  <si>
    <t xml:space="preserve">Novo m. </t>
  </si>
  <si>
    <t>POKORNY Jan</t>
  </si>
  <si>
    <t>KORAČIN Boštjan</t>
  </si>
  <si>
    <t>KOVAČIČ Anton</t>
  </si>
  <si>
    <t>KORAČIN Sašo</t>
  </si>
  <si>
    <t>OSTANEK Bojan</t>
  </si>
  <si>
    <t>15.</t>
  </si>
  <si>
    <t>16.</t>
  </si>
  <si>
    <t>17.</t>
  </si>
  <si>
    <t>Odštevki:</t>
  </si>
  <si>
    <t>2. krog 2. DL JV,  Brežice,  13.12.2025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</si>
</sst>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"/>
    <numFmt numFmtId="165" formatCode="d/m/yy;@"/>
    <numFmt numFmtId="166" formatCode="0.0"/>
  </numFmts>
  <fonts count="12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b/>
      <sz val="16"/>
      <color indexed="9"/>
      <name val="Verdana"/>
      <family val="2"/>
      <charset val="238"/>
    </font>
    <font>
      <b/>
      <sz val="12"/>
      <color indexed="9"/>
      <name val="Verdana"/>
      <family val="2"/>
      <charset val="238"/>
    </font>
    <font>
      <sz val="10"/>
      <color indexed="9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b/>
      <i/>
      <u/>
      <sz val="11"/>
      <name val="Verdana"/>
      <family val="2"/>
      <charset val="238"/>
    </font>
    <font>
      <b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8"/>
      <name val="Verdana"/>
      <family val="2"/>
      <charset val="238"/>
    </font>
    <font>
      <b/>
      <i/>
      <sz val="8"/>
      <name val="Verdana"/>
      <family val="2"/>
      <charset val="238"/>
    </font>
    <font>
      <b/>
      <sz val="9"/>
      <color indexed="12"/>
      <name val="Verdan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Verdana"/>
      <family val="2"/>
      <charset val="238"/>
    </font>
    <font>
      <b/>
      <i/>
      <sz val="11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4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u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Verdana"/>
      <family val="2"/>
      <charset val="238"/>
    </font>
    <font>
      <i/>
      <sz val="7"/>
      <name val="Verdana"/>
      <family val="2"/>
      <charset val="238"/>
    </font>
    <font>
      <i/>
      <sz val="8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FF"/>
      <name val="Verdana"/>
      <family val="2"/>
      <charset val="238"/>
    </font>
    <font>
      <i/>
      <sz val="8"/>
      <color rgb="FF0000FF"/>
      <name val="Verdana"/>
      <family val="2"/>
      <charset val="238"/>
    </font>
    <font>
      <sz val="7"/>
      <color indexed="9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0000FF"/>
      <name val="Verdana"/>
      <family val="2"/>
      <charset val="238"/>
    </font>
    <font>
      <sz val="12"/>
      <name val="Verdana"/>
      <family val="2"/>
      <charset val="238"/>
    </font>
    <font>
      <b/>
      <sz val="10"/>
      <color theme="0"/>
      <name val="Arial"/>
      <family val="2"/>
      <charset val="238"/>
    </font>
    <font>
      <i/>
      <sz val="10"/>
      <name val="Verdana"/>
      <family val="2"/>
      <charset val="238"/>
    </font>
    <font>
      <b/>
      <sz val="11"/>
      <color theme="0"/>
      <name val="Arial"/>
      <family val="2"/>
      <charset val="238"/>
    </font>
    <font>
      <sz val="7"/>
      <name val="Verdana"/>
      <family val="2"/>
      <charset val="238"/>
    </font>
    <font>
      <i/>
      <sz val="6"/>
      <name val="Verdana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sz val="6"/>
      <color indexed="8"/>
      <name val="Arial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b/>
      <i/>
      <sz val="7.5"/>
      <name val="Verdana"/>
      <family val="2"/>
      <charset val="238"/>
    </font>
    <font>
      <b/>
      <sz val="7.5"/>
      <name val="Verdana"/>
      <family val="2"/>
      <charset val="238"/>
    </font>
    <font>
      <i/>
      <sz val="8"/>
      <color theme="0" tint="-0.249977111117893"/>
      <name val="Arial"/>
      <family val="2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7"/>
      <color indexed="9"/>
      <name val="Verdana"/>
      <family val="2"/>
      <charset val="238"/>
    </font>
    <font>
      <b/>
      <sz val="16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i/>
      <sz val="8"/>
      <color rgb="FF222222"/>
      <name val="Arial"/>
      <family val="2"/>
      <charset val="238"/>
    </font>
    <font>
      <b/>
      <sz val="8"/>
      <color rgb="FF50005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b/>
      <sz val="14"/>
      <color rgb="FFFFFFFF"/>
      <name val="Arial"/>
      <family val="2"/>
      <charset val="238"/>
    </font>
    <font>
      <sz val="12"/>
      <color rgb="FFFFFFFF"/>
      <name val="Arial"/>
      <family val="2"/>
      <charset val="238"/>
    </font>
    <font>
      <sz val="7"/>
      <color rgb="FFFFFFFF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8"/>
      <color rgb="FF500050"/>
      <name val="Calibri"/>
      <family val="2"/>
      <charset val="238"/>
    </font>
    <font>
      <i/>
      <sz val="8"/>
      <name val="Calibri"/>
      <family val="2"/>
      <charset val="238"/>
    </font>
    <font>
      <i/>
      <sz val="8"/>
      <color rgb="FF500050"/>
      <name val="Calibri"/>
      <family val="2"/>
      <charset val="238"/>
    </font>
    <font>
      <i/>
      <sz val="8"/>
      <color rgb="FF222222"/>
      <name val="Calibri"/>
      <family val="2"/>
      <charset val="238"/>
    </font>
    <font>
      <i/>
      <sz val="8"/>
      <name val="Calibri"/>
      <family val="2"/>
      <charset val="238"/>
      <scheme val="minor"/>
    </font>
    <font>
      <sz val="10"/>
      <color rgb="FF0000FF"/>
      <name val="Arial"/>
      <family val="2"/>
      <charset val="238"/>
    </font>
    <font>
      <b/>
      <sz val="10"/>
      <color rgb="FF0000FF"/>
      <name val="Verdana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5"/>
      <color rgb="FF333399"/>
      <name val="Calibri"/>
      <family val="2"/>
      <charset val="238"/>
    </font>
    <font>
      <b/>
      <sz val="13"/>
      <color rgb="FF333399"/>
      <name val="Calibri"/>
      <family val="2"/>
      <charset val="238"/>
    </font>
    <font>
      <b/>
      <sz val="11"/>
      <color rgb="FF333399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808000"/>
      <name val="Calibri"/>
      <family val="2"/>
      <charset val="238"/>
    </font>
    <font>
      <b/>
      <sz val="11"/>
      <color rgb="FF424242"/>
      <name val="Calibri"/>
      <family val="2"/>
      <charset val="238"/>
    </font>
    <font>
      <b/>
      <sz val="18"/>
      <color rgb="FF333399"/>
      <name val="Cambria"/>
      <family val="2"/>
      <charset val="238"/>
    </font>
    <font>
      <b/>
      <sz val="11"/>
      <color rgb="FF000000"/>
      <name val="Calibri"/>
      <family val="2"/>
      <charset val="238"/>
    </font>
    <font>
      <i/>
      <sz val="7.5"/>
      <name val="Verdana"/>
      <family val="2"/>
      <charset val="238"/>
    </font>
    <font>
      <sz val="1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44"/>
      </patternFill>
    </fill>
    <fill>
      <patternFill patternType="solid">
        <fgColor indexed="62"/>
        <bgColor indexed="48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37"/>
      </patternFill>
    </fill>
    <fill>
      <patternFill patternType="solid">
        <fgColor indexed="47"/>
        <bgColor indexed="41"/>
      </patternFill>
    </fill>
    <fill>
      <patternFill patternType="solid">
        <fgColor theme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00000"/>
        <bgColor rgb="FF800000"/>
      </patternFill>
    </fill>
    <fill>
      <patternFill patternType="solid">
        <fgColor rgb="FFC0C0C0"/>
        <bgColor rgb="FFA6CAF0"/>
      </patternFill>
    </fill>
    <fill>
      <patternFill patternType="solid">
        <fgColor theme="9" tint="0.59999389629810485"/>
        <bgColor rgb="FFE3E3E3"/>
      </patternFill>
    </fill>
    <fill>
      <patternFill patternType="solid">
        <fgColor rgb="FFA6CAF0"/>
        <bgColor rgb="FFA0E0E0"/>
      </patternFill>
    </fill>
    <fill>
      <patternFill patternType="solid">
        <fgColor rgb="FFFF8080"/>
        <bgColor rgb="FFCC9CCC"/>
      </patternFill>
    </fill>
    <fill>
      <patternFill patternType="solid">
        <fgColor rgb="FFFFFFC0"/>
        <bgColor rgb="FFFFFF99"/>
      </patternFill>
    </fill>
    <fill>
      <patternFill patternType="solid">
        <fgColor rgb="FFE3E3E3"/>
        <bgColor rgb="FFCCFFFF"/>
      </patternFill>
    </fill>
    <fill>
      <patternFill patternType="solid">
        <fgColor rgb="FFA0E0E0"/>
        <bgColor rgb="FFA6CAF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CC99FF"/>
      </patternFill>
    </fill>
    <fill>
      <patternFill patternType="solid">
        <fgColor rgb="FF996666"/>
        <bgColor rgb="FF808080"/>
      </patternFill>
    </fill>
    <fill>
      <patternFill patternType="solid">
        <fgColor rgb="FF999933"/>
        <bgColor rgb="FF808000"/>
      </patternFill>
    </fill>
    <fill>
      <patternFill patternType="solid">
        <fgColor rgb="FF3333CC"/>
        <bgColor rgb="FF333399"/>
      </patternFill>
    </fill>
    <fill>
      <patternFill patternType="solid">
        <fgColor rgb="FF666699"/>
        <bgColor rgb="FF808080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CC9CCC"/>
      </patternFill>
    </fill>
    <fill>
      <patternFill patternType="solid">
        <fgColor rgb="FFFFFFFF"/>
        <bgColor rgb="FFFFFFC0"/>
      </patternFill>
    </fill>
    <fill>
      <patternFill patternType="solid">
        <fgColor rgb="FF969696"/>
        <bgColor rgb="FF808080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ck">
        <color indexed="41"/>
      </bottom>
      <diagonal/>
    </border>
    <border>
      <left/>
      <right/>
      <top/>
      <bottom style="medium">
        <color indexed="41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medium">
        <color rgb="FFCCFFFF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10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7" applyNumberFormat="0" applyFill="0" applyAlignment="0" applyProtection="0"/>
    <xf numFmtId="0" fontId="16" fillId="7" borderId="0" applyNumberFormat="0" applyBorder="0" applyAlignment="0" applyProtection="0"/>
    <xf numFmtId="0" fontId="50" fillId="4" borderId="8" applyNumberFormat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" fillId="0" borderId="0"/>
    <xf numFmtId="0" fontId="10" fillId="29" borderId="0" applyNumberFormat="0" applyBorder="0" applyAlignment="0" applyProtection="0"/>
    <xf numFmtId="0" fontId="12" fillId="0" borderId="48" applyNumberFormat="0" applyFill="0" applyAlignment="0" applyProtection="0"/>
    <xf numFmtId="0" fontId="13" fillId="0" borderId="49" applyNumberFormat="0" applyFill="0" applyAlignment="0" applyProtection="0"/>
    <xf numFmtId="0" fontId="3" fillId="0" borderId="0"/>
    <xf numFmtId="0" fontId="3" fillId="4" borderId="8" applyNumberFormat="0" applyAlignment="0" applyProtection="0"/>
    <xf numFmtId="0" fontId="2" fillId="0" borderId="0"/>
    <xf numFmtId="0" fontId="1" fillId="0" borderId="0"/>
    <xf numFmtId="0" fontId="108" fillId="34" borderId="0" applyBorder="0" applyProtection="0"/>
    <xf numFmtId="0" fontId="108" fillId="34" borderId="0" applyBorder="0" applyProtection="0"/>
    <xf numFmtId="0" fontId="108" fillId="35" borderId="0" applyBorder="0" applyProtection="0"/>
    <xf numFmtId="0" fontId="108" fillId="36" borderId="0" applyBorder="0" applyProtection="0"/>
    <xf numFmtId="0" fontId="108" fillId="37" borderId="0" applyBorder="0" applyProtection="0"/>
    <xf numFmtId="0" fontId="108" fillId="38" borderId="0" applyBorder="0" applyProtection="0"/>
    <xf numFmtId="0" fontId="108" fillId="39" borderId="0" applyBorder="0" applyProtection="0"/>
    <xf numFmtId="0" fontId="108" fillId="36" borderId="0" applyBorder="0" applyProtection="0"/>
    <xf numFmtId="0" fontId="108" fillId="38" borderId="0" applyBorder="0" applyProtection="0"/>
    <xf numFmtId="0" fontId="108" fillId="39" borderId="0" applyBorder="0" applyProtection="0"/>
    <xf numFmtId="0" fontId="108" fillId="35" borderId="0" applyBorder="0" applyProtection="0"/>
    <xf numFmtId="0" fontId="108" fillId="40" borderId="0" applyBorder="0" applyProtection="0"/>
    <xf numFmtId="0" fontId="108" fillId="41" borderId="0" applyBorder="0" applyProtection="0"/>
    <xf numFmtId="0" fontId="108" fillId="38" borderId="0" applyBorder="0" applyProtection="0"/>
    <xf numFmtId="0" fontId="108" fillId="39" borderId="0" applyBorder="0" applyProtection="0"/>
    <xf numFmtId="0" fontId="108" fillId="36" borderId="0" applyBorder="0" applyProtection="0"/>
    <xf numFmtId="0" fontId="109" fillId="38" borderId="0" applyBorder="0" applyProtection="0"/>
    <xf numFmtId="0" fontId="109" fillId="39" borderId="0" applyBorder="0" applyProtection="0"/>
    <xf numFmtId="0" fontId="109" fillId="42" borderId="0" applyBorder="0" applyProtection="0"/>
    <xf numFmtId="0" fontId="109" fillId="43" borderId="0" applyBorder="0" applyProtection="0"/>
    <xf numFmtId="0" fontId="109" fillId="41" borderId="0" applyBorder="0" applyProtection="0"/>
    <xf numFmtId="0" fontId="109" fillId="38" borderId="0" applyBorder="0" applyProtection="0"/>
    <xf numFmtId="0" fontId="109" fillId="39" borderId="0" applyBorder="0" applyProtection="0"/>
    <xf numFmtId="0" fontId="109" fillId="35" borderId="0" applyBorder="0" applyProtection="0"/>
    <xf numFmtId="0" fontId="109" fillId="44" borderId="0" applyBorder="0" applyProtection="0"/>
    <xf numFmtId="0" fontId="109" fillId="42" borderId="0" applyBorder="0" applyProtection="0"/>
    <xf numFmtId="0" fontId="109" fillId="43" borderId="0" applyBorder="0" applyProtection="0"/>
    <xf numFmtId="0" fontId="109" fillId="45" borderId="0" applyBorder="0" applyProtection="0"/>
    <xf numFmtId="0" fontId="109" fillId="46" borderId="0" applyBorder="0" applyProtection="0"/>
    <xf numFmtId="0" fontId="109" fillId="47" borderId="0" applyBorder="0" applyProtection="0"/>
    <xf numFmtId="0" fontId="110" fillId="48" borderId="0" applyBorder="0" applyProtection="0"/>
    <xf numFmtId="0" fontId="111" fillId="49" borderId="60" applyProtection="0"/>
    <xf numFmtId="0" fontId="112" fillId="50" borderId="61" applyProtection="0"/>
    <xf numFmtId="0" fontId="113" fillId="0" borderId="0" applyBorder="0" applyProtection="0"/>
    <xf numFmtId="0" fontId="114" fillId="39" borderId="0" applyBorder="0" applyProtection="0"/>
    <xf numFmtId="0" fontId="114" fillId="38" borderId="0" applyBorder="0" applyProtection="0"/>
    <xf numFmtId="0" fontId="115" fillId="0" borderId="62" applyProtection="0"/>
    <xf numFmtId="0" fontId="116" fillId="0" borderId="63" applyProtection="0"/>
    <xf numFmtId="0" fontId="116" fillId="0" borderId="64" applyProtection="0"/>
    <xf numFmtId="0" fontId="117" fillId="0" borderId="65" applyProtection="0"/>
    <xf numFmtId="0" fontId="117" fillId="0" borderId="66" applyProtection="0"/>
    <xf numFmtId="0" fontId="117" fillId="0" borderId="0" applyBorder="0" applyProtection="0"/>
    <xf numFmtId="0" fontId="118" fillId="40" borderId="60" applyProtection="0"/>
    <xf numFmtId="0" fontId="119" fillId="0" borderId="67" applyProtection="0"/>
    <xf numFmtId="0" fontId="120" fillId="0" borderId="0"/>
    <xf numFmtId="0" fontId="121" fillId="40" borderId="0" applyBorder="0" applyProtection="0"/>
    <xf numFmtId="0" fontId="3" fillId="36" borderId="68" applyProtection="0"/>
    <xf numFmtId="0" fontId="3" fillId="36" borderId="68" applyProtection="0"/>
    <xf numFmtId="0" fontId="122" fillId="49" borderId="69" applyProtection="0"/>
    <xf numFmtId="0" fontId="123" fillId="0" borderId="0" applyBorder="0" applyProtection="0"/>
    <xf numFmtId="0" fontId="124" fillId="0" borderId="70" applyProtection="0"/>
    <xf numFmtId="0" fontId="119" fillId="0" borderId="0" applyBorder="0" applyProtection="0"/>
  </cellStyleXfs>
  <cellXfs count="37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7" borderId="15" xfId="0" applyFont="1" applyFill="1" applyBorder="1" applyAlignment="1">
      <alignment horizontal="center"/>
    </xf>
    <xf numFmtId="0" fontId="28" fillId="7" borderId="17" xfId="0" applyFont="1" applyFill="1" applyBorder="1" applyAlignment="1">
      <alignment horizontal="center"/>
    </xf>
    <xf numFmtId="0" fontId="28" fillId="7" borderId="16" xfId="0" applyFont="1" applyFill="1" applyBorder="1" applyAlignment="1">
      <alignment horizontal="left"/>
    </xf>
    <xf numFmtId="0" fontId="26" fillId="7" borderId="2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/>
    <xf numFmtId="0" fontId="0" fillId="0" borderId="0" xfId="0" applyAlignment="1">
      <alignment horizontal="center"/>
    </xf>
    <xf numFmtId="0" fontId="38" fillId="0" borderId="0" xfId="0" applyFont="1"/>
    <xf numFmtId="0" fontId="35" fillId="0" borderId="16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40" fillId="0" borderId="0" xfId="0" applyFont="1"/>
    <xf numFmtId="0" fontId="33" fillId="0" borderId="0" xfId="0" applyFont="1" applyAlignment="1">
      <alignment horizontal="center"/>
    </xf>
    <xf numFmtId="0" fontId="21" fillId="0" borderId="0" xfId="0" applyFont="1"/>
    <xf numFmtId="0" fontId="42" fillId="0" borderId="0" xfId="0" applyFont="1" applyAlignment="1">
      <alignment horizontal="center"/>
    </xf>
    <xf numFmtId="0" fontId="42" fillId="0" borderId="0" xfId="0" applyFont="1"/>
    <xf numFmtId="0" fontId="43" fillId="0" borderId="0" xfId="0" applyFont="1" applyAlignment="1">
      <alignment horizontal="center"/>
    </xf>
    <xf numFmtId="0" fontId="20" fillId="0" borderId="0" xfId="0" applyFont="1" applyAlignment="1">
      <alignment horizontal="justify"/>
    </xf>
    <xf numFmtId="0" fontId="47" fillId="18" borderId="0" xfId="0" applyFont="1" applyFill="1"/>
    <xf numFmtId="0" fontId="45" fillId="18" borderId="0" xfId="0" applyFont="1" applyFill="1" applyAlignment="1">
      <alignment horizontal="center"/>
    </xf>
    <xf numFmtId="0" fontId="33" fillId="18" borderId="0" xfId="0" applyFont="1" applyFill="1"/>
    <xf numFmtId="0" fontId="39" fillId="0" borderId="0" xfId="0" applyFont="1" applyAlignment="1">
      <alignment horizontal="center"/>
    </xf>
    <xf numFmtId="0" fontId="33" fillId="18" borderId="0" xfId="0" applyFont="1" applyFill="1" applyAlignment="1">
      <alignment horizontal="center"/>
    </xf>
    <xf numFmtId="0" fontId="34" fillId="0" borderId="0" xfId="0" applyFont="1"/>
    <xf numFmtId="0" fontId="39" fillId="0" borderId="0" xfId="0" applyFont="1"/>
    <xf numFmtId="0" fontId="49" fillId="0" borderId="0" xfId="0" applyFont="1"/>
    <xf numFmtId="0" fontId="51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4" fillId="19" borderId="21" xfId="0" applyFont="1" applyFill="1" applyBorder="1" applyAlignment="1">
      <alignment horizontal="center" vertical="center"/>
    </xf>
    <xf numFmtId="0" fontId="24" fillId="19" borderId="21" xfId="0" applyFont="1" applyFill="1" applyBorder="1" applyAlignment="1">
      <alignment horizontal="left" vertical="center"/>
    </xf>
    <xf numFmtId="0" fontId="24" fillId="19" borderId="23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42" fillId="0" borderId="0" xfId="0" quotePrefix="1" applyFont="1" applyAlignment="1">
      <alignment horizontal="center"/>
    </xf>
    <xf numFmtId="0" fontId="46" fillId="18" borderId="0" xfId="0" applyFont="1" applyFill="1"/>
    <xf numFmtId="0" fontId="44" fillId="22" borderId="0" xfId="0" applyFont="1" applyFill="1"/>
    <xf numFmtId="0" fontId="45" fillId="22" borderId="0" xfId="0" applyFont="1" applyFill="1"/>
    <xf numFmtId="0" fontId="45" fillId="22" borderId="0" xfId="0" applyFont="1" applyFill="1" applyAlignment="1">
      <alignment horizontal="center"/>
    </xf>
    <xf numFmtId="0" fontId="34" fillId="23" borderId="26" xfId="0" applyFont="1" applyFill="1" applyBorder="1"/>
    <xf numFmtId="0" fontId="34" fillId="23" borderId="26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49" fontId="42" fillId="0" borderId="0" xfId="0" quotePrefix="1" applyNumberFormat="1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56" fillId="18" borderId="0" xfId="0" applyFont="1" applyFill="1" applyAlignment="1">
      <alignment horizontal="center"/>
    </xf>
    <xf numFmtId="49" fontId="48" fillId="0" borderId="0" xfId="0" quotePrefix="1" applyNumberFormat="1" applyFont="1" applyAlignment="1">
      <alignment horizontal="center"/>
    </xf>
    <xf numFmtId="0" fontId="50" fillId="0" borderId="0" xfId="0" applyFont="1"/>
    <xf numFmtId="0" fontId="0" fillId="0" borderId="0" xfId="0" applyAlignment="1">
      <alignment horizontal="center" vertical="center"/>
    </xf>
    <xf numFmtId="0" fontId="42" fillId="0" borderId="0" xfId="0" applyFont="1" applyAlignment="1">
      <alignment horizontal="center" vertical="center"/>
    </xf>
    <xf numFmtId="1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28" fillId="7" borderId="18" xfId="0" applyFont="1" applyFill="1" applyBorder="1" applyAlignment="1">
      <alignment horizontal="center"/>
    </xf>
    <xf numFmtId="0" fontId="33" fillId="18" borderId="0" xfId="0" applyFont="1" applyFill="1" applyAlignment="1">
      <alignment horizontal="center" vertical="center"/>
    </xf>
    <xf numFmtId="0" fontId="34" fillId="23" borderId="26" xfId="0" applyFont="1" applyFill="1" applyBorder="1" applyAlignment="1">
      <alignment horizontal="center" vertical="center"/>
    </xf>
    <xf numFmtId="0" fontId="59" fillId="0" borderId="0" xfId="0" applyFont="1"/>
    <xf numFmtId="0" fontId="60" fillId="0" borderId="0" xfId="0" applyFont="1"/>
    <xf numFmtId="0" fontId="48" fillId="0" borderId="0" xfId="0" applyFont="1" applyAlignment="1">
      <alignment horizontal="center" vertical="center"/>
    </xf>
    <xf numFmtId="0" fontId="48" fillId="0" borderId="0" xfId="0" quotePrefix="1" applyFont="1" applyAlignment="1">
      <alignment horizontal="center" vertical="center"/>
    </xf>
    <xf numFmtId="0" fontId="22" fillId="19" borderId="10" xfId="0" applyFont="1" applyFill="1" applyBorder="1" applyAlignment="1">
      <alignment vertical="center"/>
    </xf>
    <xf numFmtId="0" fontId="24" fillId="19" borderId="11" xfId="0" applyFont="1" applyFill="1" applyBorder="1" applyAlignment="1">
      <alignment vertical="center"/>
    </xf>
    <xf numFmtId="0" fontId="44" fillId="22" borderId="0" xfId="0" applyFont="1" applyFill="1" applyAlignment="1">
      <alignment horizontal="center" vertical="center"/>
    </xf>
    <xf numFmtId="0" fontId="62" fillId="18" borderId="0" xfId="0" applyFont="1" applyFill="1" applyAlignment="1">
      <alignment horizontal="center" vertical="center"/>
    </xf>
    <xf numFmtId="0" fontId="48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1" fontId="57" fillId="0" borderId="0" xfId="0" applyNumberFormat="1" applyFont="1" applyAlignment="1">
      <alignment horizontal="right"/>
    </xf>
    <xf numFmtId="1" fontId="57" fillId="0" borderId="0" xfId="0" applyNumberFormat="1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5" fillId="22" borderId="0" xfId="0" applyFont="1" applyFill="1" applyAlignment="1">
      <alignment horizontal="center"/>
    </xf>
    <xf numFmtId="0" fontId="65" fillId="18" borderId="0" xfId="0" applyFont="1" applyFill="1" applyAlignment="1">
      <alignment horizontal="center"/>
    </xf>
    <xf numFmtId="0" fontId="66" fillId="0" borderId="0" xfId="0" quotePrefix="1" applyFont="1" applyAlignment="1">
      <alignment horizontal="center" vertical="center"/>
    </xf>
    <xf numFmtId="0" fontId="55" fillId="18" borderId="0" xfId="0" applyFont="1" applyFill="1" applyAlignment="1">
      <alignment horizontal="center"/>
    </xf>
    <xf numFmtId="0" fontId="67" fillId="23" borderId="26" xfId="0" applyFont="1" applyFill="1" applyBorder="1" applyAlignment="1">
      <alignment horizontal="center"/>
    </xf>
    <xf numFmtId="0" fontId="61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0" fontId="20" fillId="0" borderId="37" xfId="0" applyFont="1" applyBorder="1" applyAlignment="1">
      <alignment horizontal="center"/>
    </xf>
    <xf numFmtId="0" fontId="52" fillId="0" borderId="0" xfId="0" applyFont="1"/>
    <xf numFmtId="0" fontId="35" fillId="0" borderId="16" xfId="0" applyFont="1" applyBorder="1"/>
    <xf numFmtId="0" fontId="30" fillId="0" borderId="0" xfId="0" applyFont="1"/>
    <xf numFmtId="0" fontId="36" fillId="18" borderId="39" xfId="0" applyFont="1" applyFill="1" applyBorder="1" applyAlignment="1">
      <alignment vertical="center"/>
    </xf>
    <xf numFmtId="0" fontId="20" fillId="18" borderId="39" xfId="0" applyFont="1" applyFill="1" applyBorder="1" applyAlignment="1">
      <alignment horizontal="center" vertical="center"/>
    </xf>
    <xf numFmtId="0" fontId="37" fillId="18" borderId="39" xfId="0" applyFont="1" applyFill="1" applyBorder="1" applyAlignment="1">
      <alignment vertical="center"/>
    </xf>
    <xf numFmtId="0" fontId="38" fillId="18" borderId="39" xfId="0" applyFont="1" applyFill="1" applyBorder="1" applyAlignment="1">
      <alignment horizontal="center" vertical="center"/>
    </xf>
    <xf numFmtId="0" fontId="37" fillId="18" borderId="39" xfId="0" applyFont="1" applyFill="1" applyBorder="1" applyAlignment="1">
      <alignment horizontal="center" vertical="center"/>
    </xf>
    <xf numFmtId="1" fontId="54" fillId="0" borderId="0" xfId="0" applyNumberFormat="1" applyFont="1" applyAlignment="1">
      <alignment horizontal="center"/>
    </xf>
    <xf numFmtId="166" fontId="33" fillId="0" borderId="0" xfId="0" applyNumberFormat="1" applyFont="1" applyAlignment="1">
      <alignment horizontal="center"/>
    </xf>
    <xf numFmtId="0" fontId="69" fillId="0" borderId="0" xfId="0" applyFont="1"/>
    <xf numFmtId="0" fontId="58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166" fontId="45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  <xf numFmtId="1" fontId="41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1" fontId="72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1" fontId="58" fillId="0" borderId="0" xfId="0" applyNumberFormat="1" applyFont="1" applyAlignment="1">
      <alignment horizontal="center"/>
    </xf>
    <xf numFmtId="0" fontId="20" fillId="26" borderId="38" xfId="0" applyFont="1" applyFill="1" applyBorder="1" applyAlignment="1">
      <alignment horizontal="center" vertical="center"/>
    </xf>
    <xf numFmtId="0" fontId="30" fillId="0" borderId="42" xfId="0" applyFont="1" applyBorder="1" applyAlignment="1">
      <alignment horizontal="center"/>
    </xf>
    <xf numFmtId="0" fontId="30" fillId="0" borderId="44" xfId="0" applyFont="1" applyBorder="1" applyAlignment="1">
      <alignment horizontal="center"/>
    </xf>
    <xf numFmtId="0" fontId="75" fillId="0" borderId="0" xfId="0" quotePrefix="1" applyFont="1" applyAlignment="1">
      <alignment horizontal="center"/>
    </xf>
    <xf numFmtId="0" fontId="76" fillId="0" borderId="0" xfId="0" quotePrefix="1" applyFont="1" applyAlignment="1">
      <alignment horizontal="center"/>
    </xf>
    <xf numFmtId="49" fontId="76" fillId="0" borderId="0" xfId="0" applyNumberFormat="1" applyFont="1" applyAlignment="1">
      <alignment horizontal="center"/>
    </xf>
    <xf numFmtId="0" fontId="77" fillId="0" borderId="0" xfId="0" quotePrefix="1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49" fontId="55" fillId="0" borderId="0" xfId="0" applyNumberFormat="1" applyFont="1" applyAlignment="1">
      <alignment horizontal="center"/>
    </xf>
    <xf numFmtId="0" fontId="26" fillId="0" borderId="0" xfId="0" applyFont="1" applyAlignment="1">
      <alignment vertical="center"/>
    </xf>
    <xf numFmtId="0" fontId="20" fillId="20" borderId="24" xfId="0" applyFont="1" applyFill="1" applyBorder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1" fontId="30" fillId="0" borderId="28" xfId="0" applyNumberFormat="1" applyFont="1" applyBorder="1" applyAlignment="1">
      <alignment horizontal="center" vertical="center"/>
    </xf>
    <xf numFmtId="1" fontId="63" fillId="25" borderId="18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20" fillId="21" borderId="24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0" fillId="24" borderId="24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" fontId="35" fillId="0" borderId="22" xfId="0" applyNumberFormat="1" applyFont="1" applyBorder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3" fillId="25" borderId="1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1" fontId="53" fillId="0" borderId="0" xfId="0" applyNumberFormat="1" applyFont="1" applyAlignment="1">
      <alignment horizontal="left"/>
    </xf>
    <xf numFmtId="0" fontId="38" fillId="20" borderId="24" xfId="0" applyFont="1" applyFill="1" applyBorder="1" applyAlignment="1">
      <alignment horizontal="center" vertical="center"/>
    </xf>
    <xf numFmtId="0" fontId="38" fillId="21" borderId="24" xfId="0" applyFont="1" applyFill="1" applyBorder="1" applyAlignment="1">
      <alignment horizontal="center" vertical="center"/>
    </xf>
    <xf numFmtId="0" fontId="38" fillId="24" borderId="24" xfId="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20" fillId="30" borderId="0" xfId="0" applyFont="1" applyFill="1"/>
    <xf numFmtId="0" fontId="20" fillId="30" borderId="0" xfId="0" applyFont="1" applyFill="1" applyAlignment="1">
      <alignment horizontal="center"/>
    </xf>
    <xf numFmtId="0" fontId="38" fillId="30" borderId="0" xfId="0" applyFont="1" applyFill="1"/>
    <xf numFmtId="0" fontId="38" fillId="30" borderId="0" xfId="0" applyFont="1" applyFill="1" applyAlignment="1">
      <alignment horizontal="center"/>
    </xf>
    <xf numFmtId="0" fontId="31" fillId="30" borderId="0" xfId="0" applyFont="1" applyFill="1" applyAlignment="1">
      <alignment horizontal="center"/>
    </xf>
    <xf numFmtId="1" fontId="30" fillId="30" borderId="0" xfId="0" applyNumberFormat="1" applyFont="1" applyFill="1" applyAlignment="1">
      <alignment horizontal="center"/>
    </xf>
    <xf numFmtId="0" fontId="35" fillId="30" borderId="0" xfId="0" applyFont="1" applyFill="1" applyAlignment="1">
      <alignment horizontal="center"/>
    </xf>
    <xf numFmtId="0" fontId="30" fillId="30" borderId="0" xfId="0" applyFont="1" applyFill="1" applyAlignment="1">
      <alignment horizontal="center"/>
    </xf>
    <xf numFmtId="1" fontId="32" fillId="30" borderId="0" xfId="0" applyNumberFormat="1" applyFont="1" applyFill="1" applyAlignment="1">
      <alignment horizontal="center"/>
    </xf>
    <xf numFmtId="1" fontId="53" fillId="30" borderId="0" xfId="0" applyNumberFormat="1" applyFont="1" applyFill="1" applyAlignment="1">
      <alignment horizontal="left"/>
    </xf>
    <xf numFmtId="0" fontId="20" fillId="30" borderId="0" xfId="0" applyFont="1" applyFill="1" applyAlignment="1">
      <alignment vertical="center"/>
    </xf>
    <xf numFmtId="0" fontId="38" fillId="30" borderId="0" xfId="0" applyFont="1" applyFill="1" applyAlignment="1">
      <alignment vertical="center"/>
    </xf>
    <xf numFmtId="0" fontId="30" fillId="30" borderId="0" xfId="0" applyFont="1" applyFill="1" applyAlignment="1">
      <alignment horizontal="center" vertical="center"/>
    </xf>
    <xf numFmtId="0" fontId="30" fillId="30" borderId="0" xfId="0" applyFont="1" applyFill="1" applyAlignment="1">
      <alignment horizontal="center" vertical="center" wrapText="1"/>
    </xf>
    <xf numFmtId="0" fontId="80" fillId="0" borderId="16" xfId="0" applyFont="1" applyBorder="1" applyAlignment="1">
      <alignment horizontal="center" vertical="center"/>
    </xf>
    <xf numFmtId="0" fontId="80" fillId="0" borderId="41" xfId="0" applyFont="1" applyBorder="1" applyAlignment="1">
      <alignment horizontal="center" vertical="center"/>
    </xf>
    <xf numFmtId="0" fontId="80" fillId="0" borderId="22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0" fillId="0" borderId="16" xfId="0" applyFont="1" applyBorder="1" applyAlignment="1">
      <alignment vertical="center"/>
    </xf>
    <xf numFmtId="0" fontId="54" fillId="0" borderId="0" xfId="0" quotePrefix="1" applyFont="1" applyAlignment="1">
      <alignment horizontal="center" vertical="center"/>
    </xf>
    <xf numFmtId="1" fontId="30" fillId="30" borderId="0" xfId="0" applyNumberFormat="1" applyFont="1" applyFill="1" applyAlignment="1">
      <alignment horizontal="center" vertical="center"/>
    </xf>
    <xf numFmtId="49" fontId="75" fillId="0" borderId="0" xfId="0" applyNumberFormat="1" applyFont="1" applyAlignment="1">
      <alignment horizontal="center"/>
    </xf>
    <xf numFmtId="1" fontId="43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25" fillId="0" borderId="0" xfId="54" applyFont="1" applyAlignment="1">
      <alignment horizontal="center" vertical="center"/>
    </xf>
    <xf numFmtId="0" fontId="84" fillId="0" borderId="0" xfId="54" applyFont="1" applyAlignment="1">
      <alignment vertical="center"/>
    </xf>
    <xf numFmtId="0" fontId="84" fillId="0" borderId="0" xfId="54" applyFont="1" applyAlignment="1">
      <alignment horizontal="center" vertical="center"/>
    </xf>
    <xf numFmtId="0" fontId="40" fillId="0" borderId="0" xfId="54" applyFont="1" applyAlignment="1" applyProtection="1">
      <alignment horizontal="center" vertical="center"/>
      <protection locked="0"/>
    </xf>
    <xf numFmtId="1" fontId="40" fillId="0" borderId="0" xfId="54" applyNumberFormat="1" applyFont="1" applyAlignment="1" applyProtection="1">
      <alignment horizontal="center" vertical="center"/>
      <protection locked="0"/>
    </xf>
    <xf numFmtId="0" fontId="83" fillId="0" borderId="0" xfId="54" applyFont="1" applyAlignment="1" applyProtection="1">
      <alignment horizontal="center" vertical="center"/>
      <protection locked="0"/>
    </xf>
    <xf numFmtId="0" fontId="85" fillId="0" borderId="0" xfId="54" applyFont="1" applyAlignment="1" applyProtection="1">
      <alignment horizontal="center" vertical="center"/>
      <protection locked="0"/>
    </xf>
    <xf numFmtId="1" fontId="39" fillId="0" borderId="0" xfId="0" applyNumberFormat="1" applyFont="1" applyAlignment="1">
      <alignment horizontal="center"/>
    </xf>
    <xf numFmtId="1" fontId="0" fillId="0" borderId="0" xfId="54" applyNumberFormat="1" applyFont="1" applyAlignment="1" applyProtection="1">
      <alignment horizontal="center" vertical="center"/>
      <protection locked="0"/>
    </xf>
    <xf numFmtId="0" fontId="0" fillId="0" borderId="0" xfId="54" applyFont="1" applyAlignment="1" applyProtection="1">
      <alignment horizontal="center" vertical="center"/>
      <protection locked="0"/>
    </xf>
    <xf numFmtId="0" fontId="42" fillId="0" borderId="0" xfId="54" applyFont="1" applyAlignment="1">
      <alignment vertical="center"/>
    </xf>
    <xf numFmtId="0" fontId="42" fillId="0" borderId="0" xfId="54" applyFont="1" applyAlignment="1">
      <alignment horizontal="center" vertical="center"/>
    </xf>
    <xf numFmtId="0" fontId="42" fillId="0" borderId="0" xfId="54" applyFont="1" applyAlignment="1" applyProtection="1">
      <alignment horizontal="center" vertical="center"/>
      <protection locked="0"/>
    </xf>
    <xf numFmtId="1" fontId="42" fillId="0" borderId="0" xfId="54" applyNumberFormat="1" applyFont="1" applyAlignment="1" applyProtection="1">
      <alignment horizontal="center" vertical="center"/>
      <protection locked="0"/>
    </xf>
    <xf numFmtId="0" fontId="59" fillId="0" borderId="0" xfId="0" applyFont="1" applyAlignment="1">
      <alignment vertical="center"/>
    </xf>
    <xf numFmtId="0" fontId="42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1" fontId="86" fillId="0" borderId="0" xfId="0" applyNumberFormat="1" applyFont="1" applyAlignment="1">
      <alignment horizontal="center"/>
    </xf>
    <xf numFmtId="0" fontId="48" fillId="0" borderId="0" xfId="0" applyFont="1"/>
    <xf numFmtId="1" fontId="87" fillId="0" borderId="0" xfId="0" applyNumberFormat="1" applyFont="1" applyAlignment="1">
      <alignment horizontal="center"/>
    </xf>
    <xf numFmtId="0" fontId="73" fillId="30" borderId="0" xfId="0" applyFont="1" applyFill="1" applyAlignment="1">
      <alignment horizontal="left"/>
    </xf>
    <xf numFmtId="0" fontId="88" fillId="0" borderId="0" xfId="0" applyFont="1" applyAlignment="1">
      <alignment horizontal="left" vertical="center"/>
    </xf>
    <xf numFmtId="0" fontId="73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0" fillId="30" borderId="0" xfId="0" applyFill="1"/>
    <xf numFmtId="0" fontId="89" fillId="19" borderId="11" xfId="0" applyFont="1" applyFill="1" applyBorder="1" applyAlignment="1">
      <alignment vertical="center"/>
    </xf>
    <xf numFmtId="0" fontId="0" fillId="27" borderId="39" xfId="0" applyFill="1" applyBorder="1" applyAlignment="1">
      <alignment horizontal="center" vertical="center"/>
    </xf>
    <xf numFmtId="0" fontId="0" fillId="30" borderId="0" xfId="0" applyFill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91" fillId="0" borderId="0" xfId="0" applyFont="1" applyAlignment="1" applyProtection="1">
      <alignment horizontal="center" vertical="center"/>
      <protection locked="0"/>
    </xf>
    <xf numFmtId="0" fontId="90" fillId="0" borderId="0" xfId="0" applyFont="1" applyAlignment="1" applyProtection="1">
      <alignment horizontal="center" vertical="center"/>
      <protection locked="0"/>
    </xf>
    <xf numFmtId="1" fontId="42" fillId="0" borderId="0" xfId="0" applyNumberFormat="1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3" fillId="0" borderId="0" xfId="52" applyAlignment="1">
      <alignment horizontal="center"/>
    </xf>
    <xf numFmtId="0" fontId="25" fillId="0" borderId="0" xfId="0" applyFont="1" applyAlignment="1">
      <alignment horizontal="center" vertical="center"/>
    </xf>
    <xf numFmtId="0" fontId="83" fillId="0" borderId="0" xfId="0" applyFont="1" applyAlignment="1" applyProtection="1">
      <alignment horizontal="center" vertical="center"/>
      <protection locked="0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34" fillId="23" borderId="26" xfId="0" applyFont="1" applyFill="1" applyBorder="1" applyAlignment="1">
      <alignment vertical="center"/>
    </xf>
    <xf numFmtId="0" fontId="67" fillId="23" borderId="26" xfId="0" applyFont="1" applyFill="1" applyBorder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0" fontId="100" fillId="32" borderId="0" xfId="0" applyFont="1" applyFill="1"/>
    <xf numFmtId="0" fontId="62" fillId="32" borderId="0" xfId="0" applyFont="1" applyFill="1" applyAlignment="1">
      <alignment horizontal="center" vertical="center"/>
    </xf>
    <xf numFmtId="0" fontId="47" fillId="32" borderId="0" xfId="0" applyFont="1" applyFill="1"/>
    <xf numFmtId="0" fontId="99" fillId="32" borderId="0" xfId="0" applyFont="1" applyFill="1" applyAlignment="1">
      <alignment horizontal="center"/>
    </xf>
    <xf numFmtId="0" fontId="33" fillId="32" borderId="0" xfId="0" applyFont="1" applyFill="1"/>
    <xf numFmtId="0" fontId="98" fillId="32" borderId="0" xfId="0" applyFont="1" applyFill="1" applyAlignment="1">
      <alignment horizontal="center"/>
    </xf>
    <xf numFmtId="0" fontId="33" fillId="32" borderId="0" xfId="0" applyFont="1" applyFill="1" applyAlignment="1">
      <alignment horizontal="center" vertical="center"/>
    </xf>
    <xf numFmtId="0" fontId="55" fillId="32" borderId="0" xfId="0" applyFont="1" applyFill="1" applyAlignment="1">
      <alignment horizontal="center"/>
    </xf>
    <xf numFmtId="0" fontId="33" fillId="32" borderId="0" xfId="0" applyFont="1" applyFill="1" applyAlignment="1">
      <alignment horizontal="center"/>
    </xf>
    <xf numFmtId="0" fontId="101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3" fillId="0" borderId="0" xfId="0" applyFont="1"/>
    <xf numFmtId="0" fontId="78" fillId="0" borderId="0" xfId="54" applyFont="1" applyAlignment="1" applyProtection="1">
      <alignment horizontal="center" vertical="center"/>
      <protection locked="0"/>
    </xf>
    <xf numFmtId="1" fontId="74" fillId="0" borderId="0" xfId="0" applyNumberFormat="1" applyFont="1" applyAlignment="1">
      <alignment horizontal="center" vertical="center"/>
    </xf>
    <xf numFmtId="0" fontId="34" fillId="33" borderId="0" xfId="0" applyFont="1" applyFill="1"/>
    <xf numFmtId="0" fontId="34" fillId="33" borderId="0" xfId="0" applyFont="1" applyFill="1" applyAlignment="1">
      <alignment horizontal="center" vertical="center"/>
    </xf>
    <xf numFmtId="0" fontId="67" fillId="33" borderId="0" xfId="0" applyFont="1" applyFill="1" applyAlignment="1">
      <alignment horizontal="center"/>
    </xf>
    <xf numFmtId="0" fontId="34" fillId="33" borderId="0" xfId="0" applyFont="1" applyFill="1" applyAlignment="1">
      <alignment horizontal="center"/>
    </xf>
    <xf numFmtId="1" fontId="82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43" fillId="0" borderId="0" xfId="0" applyFont="1"/>
    <xf numFmtId="49" fontId="43" fillId="0" borderId="0" xfId="0" quotePrefix="1" applyNumberFormat="1" applyFont="1" applyAlignment="1">
      <alignment horizontal="center"/>
    </xf>
    <xf numFmtId="1" fontId="0" fillId="0" borderId="0" xfId="0" applyNumberFormat="1"/>
    <xf numFmtId="0" fontId="105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106" fillId="0" borderId="0" xfId="0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25" fillId="0" borderId="16" xfId="0" applyFont="1" applyBorder="1" applyAlignment="1">
      <alignment horizontal="center"/>
    </xf>
    <xf numFmtId="164" fontId="28" fillId="7" borderId="55" xfId="0" applyNumberFormat="1" applyFont="1" applyFill="1" applyBorder="1" applyAlignment="1">
      <alignment horizontal="left"/>
    </xf>
    <xf numFmtId="164" fontId="28" fillId="7" borderId="52" xfId="0" applyNumberFormat="1" applyFont="1" applyFill="1" applyBorder="1" applyAlignment="1">
      <alignment horizontal="left"/>
    </xf>
    <xf numFmtId="0" fontId="27" fillId="7" borderId="25" xfId="0" applyFont="1" applyFill="1" applyBorder="1" applyAlignment="1">
      <alignment horizontal="center" vertical="center"/>
    </xf>
    <xf numFmtId="0" fontId="27" fillId="7" borderId="30" xfId="0" applyFont="1" applyFill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32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0" fontId="27" fillId="7" borderId="33" xfId="0" applyFont="1" applyFill="1" applyBorder="1" applyAlignment="1">
      <alignment horizontal="center" vertical="center"/>
    </xf>
    <xf numFmtId="165" fontId="81" fillId="7" borderId="35" xfId="0" applyNumberFormat="1" applyFont="1" applyFill="1" applyBorder="1" applyAlignment="1">
      <alignment horizontal="center"/>
    </xf>
    <xf numFmtId="165" fontId="81" fillId="7" borderId="19" xfId="0" applyNumberFormat="1" applyFont="1" applyFill="1" applyBorder="1" applyAlignment="1">
      <alignment horizontal="center"/>
    </xf>
    <xf numFmtId="165" fontId="81" fillId="7" borderId="34" xfId="0" quotePrefix="1" applyNumberFormat="1" applyFont="1" applyFill="1" applyBorder="1" applyAlignment="1">
      <alignment horizontal="center"/>
    </xf>
    <xf numFmtId="165" fontId="81" fillId="7" borderId="19" xfId="0" quotePrefix="1" applyNumberFormat="1" applyFont="1" applyFill="1" applyBorder="1" applyAlignment="1">
      <alignment horizontal="center"/>
    </xf>
    <xf numFmtId="1" fontId="25" fillId="7" borderId="46" xfId="0" applyNumberFormat="1" applyFont="1" applyFill="1" applyBorder="1" applyAlignment="1">
      <alignment horizontal="center"/>
    </xf>
    <xf numFmtId="1" fontId="25" fillId="7" borderId="13" xfId="0" applyNumberFormat="1" applyFont="1" applyFill="1" applyBorder="1" applyAlignment="1">
      <alignment horizontal="center"/>
    </xf>
    <xf numFmtId="165" fontId="81" fillId="7" borderId="36" xfId="0" quotePrefix="1" applyNumberFormat="1" applyFont="1" applyFill="1" applyBorder="1" applyAlignment="1">
      <alignment horizontal="center"/>
    </xf>
    <xf numFmtId="0" fontId="25" fillId="7" borderId="12" xfId="0" applyFont="1" applyFill="1" applyBorder="1" applyAlignment="1">
      <alignment horizontal="center"/>
    </xf>
    <xf numFmtId="0" fontId="25" fillId="7" borderId="14" xfId="0" applyFont="1" applyFill="1" applyBorder="1" applyAlignment="1">
      <alignment horizontal="center"/>
    </xf>
    <xf numFmtId="0" fontId="25" fillId="7" borderId="50" xfId="0" applyFont="1" applyFill="1" applyBorder="1" applyAlignment="1">
      <alignment horizontal="center"/>
    </xf>
    <xf numFmtId="0" fontId="25" fillId="7" borderId="13" xfId="0" applyFont="1" applyFill="1" applyBorder="1" applyAlignment="1">
      <alignment horizontal="center"/>
    </xf>
    <xf numFmtId="0" fontId="25" fillId="7" borderId="47" xfId="0" applyFont="1" applyFill="1" applyBorder="1" applyAlignment="1">
      <alignment horizontal="center"/>
    </xf>
    <xf numFmtId="165" fontId="81" fillId="7" borderId="34" xfId="0" applyNumberFormat="1" applyFont="1" applyFill="1" applyBorder="1" applyAlignment="1">
      <alignment horizontal="center"/>
    </xf>
    <xf numFmtId="165" fontId="81" fillId="7" borderId="40" xfId="0" applyNumberFormat="1" applyFont="1" applyFill="1" applyBorder="1" applyAlignment="1">
      <alignment horizontal="center"/>
    </xf>
    <xf numFmtId="0" fontId="28" fillId="7" borderId="51" xfId="0" applyFont="1" applyFill="1" applyBorder="1" applyAlignment="1">
      <alignment horizontal="center"/>
    </xf>
    <xf numFmtId="0" fontId="28" fillId="7" borderId="52" xfId="0" applyFont="1" applyFill="1" applyBorder="1" applyAlignment="1">
      <alignment horizontal="center"/>
    </xf>
    <xf numFmtId="0" fontId="28" fillId="7" borderId="51" xfId="0" applyFont="1" applyFill="1" applyBorder="1" applyAlignment="1">
      <alignment horizontal="left"/>
    </xf>
    <xf numFmtId="0" fontId="28" fillId="7" borderId="52" xfId="0" applyFont="1" applyFill="1" applyBorder="1" applyAlignment="1">
      <alignment horizontal="left"/>
    </xf>
    <xf numFmtId="0" fontId="28" fillId="7" borderId="53" xfId="0" applyFont="1" applyFill="1" applyBorder="1" applyAlignment="1">
      <alignment horizontal="center"/>
    </xf>
    <xf numFmtId="0" fontId="28" fillId="7" borderId="54" xfId="0" applyFont="1" applyFill="1" applyBorder="1" applyAlignment="1">
      <alignment horizontal="center"/>
    </xf>
    <xf numFmtId="0" fontId="97" fillId="31" borderId="0" xfId="0" applyFont="1" applyFill="1" applyAlignment="1">
      <alignment horizontal="left" vertical="center"/>
    </xf>
    <xf numFmtId="0" fontId="126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1" fontId="31" fillId="0" borderId="22" xfId="0" applyNumberFormat="1" applyFont="1" applyBorder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1" fontId="31" fillId="0" borderId="45" xfId="0" applyNumberFormat="1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2" fillId="18" borderId="39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 textRotation="90"/>
    </xf>
    <xf numFmtId="0" fontId="53" fillId="0" borderId="0" xfId="0" applyFont="1" applyAlignment="1">
      <alignment vertical="center" textRotation="90"/>
    </xf>
    <xf numFmtId="0" fontId="0" fillId="0" borderId="0" xfId="0" applyFill="1" applyAlignment="1">
      <alignment horizontal="center"/>
    </xf>
    <xf numFmtId="0" fontId="4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48" fillId="0" borderId="0" xfId="0" applyNumberFormat="1" applyFont="1" applyFill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46" fillId="0" borderId="0" xfId="0" applyFont="1" applyFill="1"/>
    <xf numFmtId="0" fontId="62" fillId="0" borderId="0" xfId="0" applyFont="1" applyFill="1" applyAlignment="1">
      <alignment horizontal="center" vertical="center"/>
    </xf>
    <xf numFmtId="0" fontId="47" fillId="0" borderId="0" xfId="0" applyFont="1" applyFill="1"/>
    <xf numFmtId="0" fontId="65" fillId="0" borderId="0" xfId="0" applyFont="1" applyFill="1" applyAlignment="1">
      <alignment horizontal="center"/>
    </xf>
    <xf numFmtId="0" fontId="33" fillId="0" borderId="0" xfId="0" applyFont="1" applyFill="1"/>
    <xf numFmtId="0" fontId="45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39" fillId="0" borderId="0" xfId="0" applyFont="1" applyFill="1"/>
    <xf numFmtId="49" fontId="75" fillId="0" borderId="0" xfId="0" applyNumberFormat="1" applyFont="1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 applyProtection="1">
      <alignment horizontal="center" vertical="center"/>
      <protection locked="0"/>
    </xf>
    <xf numFmtId="1" fontId="41" fillId="0" borderId="0" xfId="0" applyNumberFormat="1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40" fillId="0" borderId="0" xfId="0" applyFont="1" applyFill="1"/>
    <xf numFmtId="0" fontId="76" fillId="0" borderId="0" xfId="0" quotePrefix="1" applyFont="1" applyFill="1" applyAlignment="1">
      <alignment horizontal="center"/>
    </xf>
    <xf numFmtId="0" fontId="51" fillId="0" borderId="0" xfId="0" applyFont="1" applyFill="1" applyAlignment="1">
      <alignment horizontal="center" vertical="center"/>
    </xf>
    <xf numFmtId="49" fontId="76" fillId="0" borderId="0" xfId="0" applyNumberFormat="1" applyFont="1" applyFill="1" applyAlignment="1">
      <alignment horizontal="center"/>
    </xf>
    <xf numFmtId="0" fontId="0" fillId="0" borderId="0" xfId="0" applyFill="1" applyAlignment="1" applyProtection="1">
      <alignment horizontal="center" vertical="center"/>
      <protection locked="0"/>
    </xf>
    <xf numFmtId="1" fontId="57" fillId="0" borderId="0" xfId="0" applyNumberFormat="1" applyFont="1" applyFill="1" applyAlignment="1">
      <alignment horizontal="center"/>
    </xf>
    <xf numFmtId="0" fontId="70" fillId="0" borderId="0" xfId="0" applyFont="1" applyFill="1" applyAlignment="1">
      <alignment horizontal="left"/>
    </xf>
    <xf numFmtId="0" fontId="77" fillId="0" borderId="0" xfId="0" quotePrefix="1" applyFont="1" applyFill="1" applyAlignment="1">
      <alignment horizontal="center" vertical="center"/>
    </xf>
    <xf numFmtId="49" fontId="75" fillId="0" borderId="0" xfId="0" quotePrefix="1" applyNumberFormat="1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/>
    <xf numFmtId="0" fontId="34" fillId="0" borderId="0" xfId="0" applyFont="1" applyFill="1" applyAlignment="1">
      <alignment horizontal="center" vertical="center"/>
    </xf>
    <xf numFmtId="0" fontId="67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49" fontId="42" fillId="0" borderId="0" xfId="0" applyNumberFormat="1" applyFont="1" applyFill="1" applyAlignment="1">
      <alignment horizontal="center"/>
    </xf>
    <xf numFmtId="1" fontId="87" fillId="0" borderId="0" xfId="0" applyNumberFormat="1" applyFont="1" applyFill="1" applyAlignment="1">
      <alignment horizontal="center"/>
    </xf>
    <xf numFmtId="0" fontId="43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1" fontId="43" fillId="0" borderId="0" xfId="0" applyNumberFormat="1" applyFont="1" applyFill="1" applyAlignment="1">
      <alignment horizontal="center"/>
    </xf>
    <xf numFmtId="0" fontId="102" fillId="0" borderId="0" xfId="0" applyFont="1" applyFill="1" applyAlignment="1">
      <alignment horizontal="center" vertical="center"/>
    </xf>
    <xf numFmtId="0" fontId="87" fillId="0" borderId="0" xfId="0" applyFont="1" applyFill="1" applyAlignment="1">
      <alignment horizontal="center" vertical="center"/>
    </xf>
    <xf numFmtId="1" fontId="54" fillId="0" borderId="0" xfId="0" applyNumberFormat="1" applyFont="1" applyFill="1" applyAlignment="1">
      <alignment horizontal="center"/>
    </xf>
    <xf numFmtId="0" fontId="20" fillId="0" borderId="0" xfId="0" applyFont="1" applyFill="1"/>
    <xf numFmtId="1" fontId="42" fillId="0" borderId="0" xfId="55" applyNumberFormat="1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>
      <alignment vertical="center"/>
    </xf>
    <xf numFmtId="0" fontId="10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104" fillId="0" borderId="0" xfId="0" applyFont="1" applyFill="1" applyAlignment="1">
      <alignment horizontal="center" vertical="center"/>
    </xf>
    <xf numFmtId="0" fontId="42" fillId="0" borderId="0" xfId="0" quotePrefix="1" applyFont="1" applyFill="1" applyAlignment="1">
      <alignment horizontal="center"/>
    </xf>
    <xf numFmtId="0" fontId="54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horizontal="center"/>
    </xf>
    <xf numFmtId="0" fontId="34" fillId="0" borderId="0" xfId="0" applyFont="1" applyFill="1" applyAlignment="1">
      <alignment vertical="center"/>
    </xf>
    <xf numFmtId="0" fontId="67" fillId="0" borderId="0" xfId="0" applyFont="1" applyFill="1" applyAlignment="1">
      <alignment horizontal="center" vertical="center"/>
    </xf>
    <xf numFmtId="1" fontId="34" fillId="0" borderId="0" xfId="0" applyNumberFormat="1" applyFont="1" applyFill="1" applyAlignment="1">
      <alignment horizontal="center" vertical="center"/>
    </xf>
    <xf numFmtId="1" fontId="34" fillId="0" borderId="0" xfId="0" applyNumberFormat="1" applyFont="1" applyFill="1" applyAlignment="1">
      <alignment horizontal="center"/>
    </xf>
    <xf numFmtId="0" fontId="54" fillId="0" borderId="0" xfId="0" quotePrefix="1" applyFont="1" applyFill="1" applyAlignment="1">
      <alignment horizontal="center" vertical="center"/>
    </xf>
    <xf numFmtId="1" fontId="86" fillId="0" borderId="0" xfId="0" applyNumberFormat="1" applyFont="1" applyFill="1" applyAlignment="1">
      <alignment horizontal="center"/>
    </xf>
    <xf numFmtId="49" fontId="43" fillId="0" borderId="0" xfId="0" quotePrefix="1" applyNumberFormat="1" applyFont="1" applyFill="1" applyAlignment="1">
      <alignment horizontal="center"/>
    </xf>
    <xf numFmtId="1" fontId="42" fillId="0" borderId="58" xfId="0" applyNumberFormat="1" applyFont="1" applyFill="1" applyBorder="1" applyAlignment="1" applyProtection="1">
      <alignment horizontal="center" vertical="center"/>
      <protection locked="0"/>
    </xf>
    <xf numFmtId="1" fontId="42" fillId="0" borderId="59" xfId="0" applyNumberFormat="1" applyFont="1" applyFill="1" applyBorder="1" applyAlignment="1" applyProtection="1">
      <alignment horizontal="center" vertical="center"/>
      <protection locked="0"/>
    </xf>
    <xf numFmtId="1" fontId="42" fillId="0" borderId="0" xfId="0" applyNumberFormat="1" applyFont="1" applyFill="1" applyAlignment="1" applyProtection="1">
      <alignment horizontal="center" vertical="center"/>
      <protection locked="0"/>
    </xf>
    <xf numFmtId="1" fontId="42" fillId="0" borderId="56" xfId="0" applyNumberFormat="1" applyFont="1" applyFill="1" applyBorder="1" applyAlignment="1" applyProtection="1">
      <alignment horizontal="center" vertical="center"/>
      <protection locked="0"/>
    </xf>
    <xf numFmtId="1" fontId="42" fillId="0" borderId="57" xfId="0" applyNumberFormat="1" applyFont="1" applyFill="1" applyBorder="1" applyAlignment="1" applyProtection="1">
      <alignment horizontal="center" vertical="center"/>
      <protection locked="0"/>
    </xf>
    <xf numFmtId="0" fontId="92" fillId="0" borderId="0" xfId="0" applyFont="1" applyFill="1" applyAlignment="1">
      <alignment vertical="center"/>
    </xf>
    <xf numFmtId="0" fontId="61" fillId="0" borderId="0" xfId="0" applyFont="1" applyFill="1" applyAlignment="1">
      <alignment horizontal="center"/>
    </xf>
    <xf numFmtId="1" fontId="87" fillId="0" borderId="0" xfId="0" applyNumberFormat="1" applyFont="1" applyFill="1" applyBorder="1" applyAlignment="1">
      <alignment horizontal="center"/>
    </xf>
    <xf numFmtId="1" fontId="42" fillId="0" borderId="0" xfId="0" applyNumberFormat="1" applyFont="1" applyFill="1" applyBorder="1" applyAlignment="1" applyProtection="1">
      <alignment horizontal="center" vertical="center"/>
      <protection locked="0"/>
    </xf>
    <xf numFmtId="0" fontId="95" fillId="0" borderId="0" xfId="0" applyFont="1" applyFill="1" applyAlignment="1">
      <alignment horizontal="center" vertical="center"/>
    </xf>
    <xf numFmtId="0" fontId="105" fillId="0" borderId="0" xfId="0" applyFont="1" applyFill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83" fillId="0" borderId="0" xfId="0" applyFont="1" applyBorder="1" applyAlignment="1">
      <alignment vertical="center"/>
    </xf>
    <xf numFmtId="0" fontId="83" fillId="0" borderId="0" xfId="0" applyFont="1" applyBorder="1" applyAlignment="1">
      <alignment horizontal="center" vertical="center"/>
    </xf>
  </cellXfs>
  <cellStyles count="108">
    <cellStyle name="20% - Accent1" xfId="1" xr:uid="{00000000-0005-0000-0000-000000000000}"/>
    <cellStyle name="20% - Accent1 2" xfId="42" xr:uid="{9ABAE414-4448-428C-BD47-F813F9A83416}"/>
    <cellStyle name="20% - Accent1 2 2" xfId="57" xr:uid="{7694FEF9-B86F-4350-A924-ACED13723C3F}"/>
    <cellStyle name="20% - Accent1 3" xfId="56" xr:uid="{10F6215D-5E92-418D-A058-2C9B2E5B97DC}"/>
    <cellStyle name="20% - Accent2" xfId="2" xr:uid="{00000000-0005-0000-0000-000001000000}"/>
    <cellStyle name="20% - Accent2 2" xfId="58" xr:uid="{FE587A62-5D21-4174-B45B-64D85A82A8A7}"/>
    <cellStyle name="20% - Accent3" xfId="3" xr:uid="{00000000-0005-0000-0000-000002000000}"/>
    <cellStyle name="20% - Accent3 2" xfId="59" xr:uid="{49C2F9FD-B39C-4331-98AA-FA415040EC7D}"/>
    <cellStyle name="20% - Accent4" xfId="4" xr:uid="{00000000-0005-0000-0000-000003000000}"/>
    <cellStyle name="20% - Accent4 2" xfId="60" xr:uid="{2DFC17BE-E4F6-4DE2-B3B3-F102DAD5137E}"/>
    <cellStyle name="20% - Accent5" xfId="5" xr:uid="{00000000-0005-0000-0000-000004000000}"/>
    <cellStyle name="20% - Accent5 2" xfId="43" xr:uid="{E3D0EED0-A429-4CFB-B7C4-6760F4A82987}"/>
    <cellStyle name="20% - Accent5 2 2" xfId="62" xr:uid="{ABBB99D9-57CC-4D62-AA57-5E6B4467411B}"/>
    <cellStyle name="20% - Accent5 3" xfId="61" xr:uid="{7C7EA91D-CAC2-412B-9255-2643DED460E0}"/>
    <cellStyle name="20% - Accent6" xfId="6" xr:uid="{00000000-0005-0000-0000-000005000000}"/>
    <cellStyle name="20% - Accent6 2" xfId="63" xr:uid="{4A54D78A-E953-44E8-B198-AC3F8FA13321}"/>
    <cellStyle name="40% - Accent1" xfId="7" xr:uid="{00000000-0005-0000-0000-000006000000}"/>
    <cellStyle name="40% - Accent1 2" xfId="44" xr:uid="{965D292E-B976-48EF-805E-6916137083AE}"/>
    <cellStyle name="40% - Accent1 2 2" xfId="65" xr:uid="{4AEC3C52-59B2-4F28-874B-1DEA3C31CD75}"/>
    <cellStyle name="40% - Accent1 3" xfId="64" xr:uid="{A634DE11-3301-4FF2-B7A4-F26768C05307}"/>
    <cellStyle name="40% - Accent2" xfId="8" xr:uid="{00000000-0005-0000-0000-000007000000}"/>
    <cellStyle name="40% - Accent2 2" xfId="66" xr:uid="{8AB8B8A7-43DE-44D7-B1AD-E7A47BCF144C}"/>
    <cellStyle name="40% - Accent3" xfId="9" xr:uid="{00000000-0005-0000-0000-000008000000}"/>
    <cellStyle name="40% - Accent3 2" xfId="67" xr:uid="{BBCD6E06-4C25-4AC7-B88A-FEC3A165A940}"/>
    <cellStyle name="40% - Accent4" xfId="10" xr:uid="{00000000-0005-0000-0000-000009000000}"/>
    <cellStyle name="40% - Accent4 2" xfId="68" xr:uid="{B9133C64-F009-423C-861B-D63EEBFE0909}"/>
    <cellStyle name="40% - Accent5" xfId="11" xr:uid="{00000000-0005-0000-0000-00000A000000}"/>
    <cellStyle name="40% - Accent5 2" xfId="45" xr:uid="{BE8C3E08-8605-461E-AD07-061EAB9BE689}"/>
    <cellStyle name="40% - Accent5 2 2" xfId="70" xr:uid="{690B9CDA-1113-4ADE-B291-179695B2B931}"/>
    <cellStyle name="40% - Accent5 3" xfId="69" xr:uid="{3B7FA325-E07E-427E-BFE7-0ECB9215FB43}"/>
    <cellStyle name="40% - Accent6" xfId="12" xr:uid="{00000000-0005-0000-0000-00000B000000}"/>
    <cellStyle name="40% - Accent6 2" xfId="71" xr:uid="{651DB818-22E6-4D88-8217-D3EB9A3807E9}"/>
    <cellStyle name="60% - Accent1" xfId="13" xr:uid="{00000000-0005-0000-0000-00000C000000}"/>
    <cellStyle name="60% - Accent1 2" xfId="46" xr:uid="{31B8EDE0-6D66-4648-BB51-B892D4E5F5B3}"/>
    <cellStyle name="60% - Accent1 2 2" xfId="73" xr:uid="{1ABD58A3-2B39-4316-B372-1060237A521E}"/>
    <cellStyle name="60% - Accent1 3" xfId="72" xr:uid="{BB3CD323-B87C-437C-9B32-207C85B18667}"/>
    <cellStyle name="60% - Accent2" xfId="14" xr:uid="{00000000-0005-0000-0000-00000D000000}"/>
    <cellStyle name="60% - Accent2 2" xfId="74" xr:uid="{617D365E-2354-4CD4-8682-9BCF45929BDC}"/>
    <cellStyle name="60% - Accent3" xfId="15" xr:uid="{00000000-0005-0000-0000-00000E000000}"/>
    <cellStyle name="60% - Accent3 2" xfId="75" xr:uid="{BFE06C12-9E1D-443F-9641-2B52053E08A0}"/>
    <cellStyle name="60% - Accent4" xfId="16" xr:uid="{00000000-0005-0000-0000-00000F000000}"/>
    <cellStyle name="60% - Accent4 2" xfId="76" xr:uid="{FB1BF537-E037-479C-8BFF-668C514116F4}"/>
    <cellStyle name="60% - Accent5" xfId="17" xr:uid="{00000000-0005-0000-0000-000010000000}"/>
    <cellStyle name="60% - Accent5 2" xfId="47" xr:uid="{9FDD2743-67B9-459B-BB1D-ADEBC04E2D0A}"/>
    <cellStyle name="60% - Accent5 2 2" xfId="78" xr:uid="{F724E8B6-28FD-48E2-9708-A792F2F0DB1B}"/>
    <cellStyle name="60% - Accent5 3" xfId="77" xr:uid="{99211B34-B04C-4B29-AA69-4CE838E96BF4}"/>
    <cellStyle name="60% - Accent6" xfId="18" xr:uid="{00000000-0005-0000-0000-000011000000}"/>
    <cellStyle name="60% - Accent6 2" xfId="79" xr:uid="{AA771C3B-90ED-4E96-9189-1E49190C8E8F}"/>
    <cellStyle name="Accent1" xfId="19" xr:uid="{00000000-0005-0000-0000-000012000000}"/>
    <cellStyle name="Accent1 2" xfId="80" xr:uid="{FA47896B-99DB-4B9C-AFFF-9EE3D5BCD7DC}"/>
    <cellStyle name="Accent2" xfId="20" xr:uid="{00000000-0005-0000-0000-000013000000}"/>
    <cellStyle name="Accent2 2" xfId="81" xr:uid="{FA6F4822-3499-4074-8EF6-9650079FC97F}"/>
    <cellStyle name="Accent3" xfId="21" xr:uid="{00000000-0005-0000-0000-000014000000}"/>
    <cellStyle name="Accent3 2" xfId="82" xr:uid="{D7BD602F-FB21-4C9C-86B9-47D5FF7C0A13}"/>
    <cellStyle name="Accent4" xfId="22" xr:uid="{00000000-0005-0000-0000-000015000000}"/>
    <cellStyle name="Accent4 2" xfId="83" xr:uid="{07BF61D1-4169-400B-A550-AF6F85B62F7A}"/>
    <cellStyle name="Accent5" xfId="23" xr:uid="{00000000-0005-0000-0000-000016000000}"/>
    <cellStyle name="Accent5 2" xfId="84" xr:uid="{0B2E1784-741F-4945-BDD1-DCAF1C2E8C1F}"/>
    <cellStyle name="Accent6" xfId="24" xr:uid="{00000000-0005-0000-0000-000017000000}"/>
    <cellStyle name="Accent6 2" xfId="85" xr:uid="{C063EADB-AE09-46A3-A173-EDC8535EE117}"/>
    <cellStyle name="Bad" xfId="25" xr:uid="{00000000-0005-0000-0000-000018000000}"/>
    <cellStyle name="Bad 1" xfId="86" xr:uid="{7EACE6B5-62FD-44C4-AA2E-515DE990222B}"/>
    <cellStyle name="Calculation" xfId="26" xr:uid="{00000000-0005-0000-0000-000019000000}"/>
    <cellStyle name="Calculation 2" xfId="87" xr:uid="{8198B87B-ED9E-48BF-AA80-5E8887CFAC1C}"/>
    <cellStyle name="Check Cell" xfId="27" xr:uid="{00000000-0005-0000-0000-00001A000000}"/>
    <cellStyle name="Check Cell 2" xfId="88" xr:uid="{A35850A7-47C4-4F85-A281-4C2F9D320854}"/>
    <cellStyle name="Excel Built-in Normal" xfId="48" xr:uid="{C1D82A01-9D3C-43DC-91D5-5D12F3B2C935}"/>
    <cellStyle name="Explanatory Text" xfId="28" xr:uid="{00000000-0005-0000-0000-00001B000000}"/>
    <cellStyle name="Explanatory Text 2" xfId="89" xr:uid="{8F37F1D3-17E8-4B05-9927-126E86D47DD6}"/>
    <cellStyle name="Good" xfId="29" xr:uid="{00000000-0005-0000-0000-00001C000000}"/>
    <cellStyle name="Good 2" xfId="49" xr:uid="{E2811968-0E45-43A7-A2F5-B22BAA245473}"/>
    <cellStyle name="Good 2 2" xfId="90" xr:uid="{449C0403-09CC-4BA5-9FDB-576EC0F9AC3C}"/>
    <cellStyle name="Good 3" xfId="91" xr:uid="{5115DE3F-DBCA-47E0-BBE3-1C4BA9D4AABD}"/>
    <cellStyle name="Heading 1" xfId="30" xr:uid="{00000000-0005-0000-0000-00001D000000}"/>
    <cellStyle name="Heading 1 4" xfId="92" xr:uid="{E6F20786-25F6-4903-8C82-3695908F90DD}"/>
    <cellStyle name="Heading 2" xfId="31" xr:uid="{00000000-0005-0000-0000-00001E000000}"/>
    <cellStyle name="Heading 2 2" xfId="50" xr:uid="{8E69FF29-03D4-4792-BC30-8E99BF5058A9}"/>
    <cellStyle name="Heading 2 2 2" xfId="93" xr:uid="{9E0C7A9E-03BD-46BF-AE3D-6C1AF66B0065}"/>
    <cellStyle name="Heading 2 5" xfId="94" xr:uid="{E4496E45-24F3-4A52-9852-B78DF4BF4068}"/>
    <cellStyle name="Heading 3" xfId="32" xr:uid="{00000000-0005-0000-0000-00001F000000}"/>
    <cellStyle name="Heading 3 2" xfId="51" xr:uid="{E2ECFA75-18CB-4198-84C7-50DCBEB11FF1}"/>
    <cellStyle name="Heading 3 2 2" xfId="96" xr:uid="{F7A1F822-7E4C-48B4-9496-BED4E3CAD28F}"/>
    <cellStyle name="Heading 3 3" xfId="95" xr:uid="{4689F9C6-E860-4D65-938E-88A8689334A5}"/>
    <cellStyle name="Heading 4" xfId="33" xr:uid="{00000000-0005-0000-0000-000020000000}"/>
    <cellStyle name="Heading 4 2" xfId="97" xr:uid="{72086A61-F1FF-48A7-8879-6FE697529870}"/>
    <cellStyle name="Input" xfId="34" xr:uid="{00000000-0005-0000-0000-000021000000}"/>
    <cellStyle name="Input 2" xfId="98" xr:uid="{B2F0E621-071A-4D55-A960-1CEDCCE50BDF}"/>
    <cellStyle name="Linked Cell" xfId="35" xr:uid="{00000000-0005-0000-0000-000022000000}"/>
    <cellStyle name="Linked Cell 2" xfId="99" xr:uid="{0A1577B7-BE93-4D1B-8D2E-1FB85EB967FC}"/>
    <cellStyle name="Navadno" xfId="0" builtinId="0"/>
    <cellStyle name="Navadno 2" xfId="52" xr:uid="{5B155449-25C5-4558-8323-5FF5FDDDB623}"/>
    <cellStyle name="Navadno 3" xfId="54" xr:uid="{3D05F8F8-F702-45C8-A2F5-3DF6FDB2F4C3}"/>
    <cellStyle name="Navadno 3 2" xfId="55" xr:uid="{63AF1DE5-65F4-4A3B-8DA3-98C9DB289CB9}"/>
    <cellStyle name="Navadno 3 3" xfId="100" xr:uid="{6822DAF3-1B93-49A0-BC95-5FBDD12D9D24}"/>
    <cellStyle name="Neutral" xfId="36" xr:uid="{00000000-0005-0000-0000-000025000000}"/>
    <cellStyle name="Neutral 6" xfId="101" xr:uid="{DA938D83-1E59-4C26-A6F6-76CB1AD89253}"/>
    <cellStyle name="Note" xfId="37" xr:uid="{00000000-0005-0000-0000-000026000000}"/>
    <cellStyle name="Note 2" xfId="53" xr:uid="{BB4D6C4E-6DDC-40DB-A50E-9393FFE9F2EC}"/>
    <cellStyle name="Note 2 2" xfId="102" xr:uid="{8684F134-78B3-4FF5-BEED-A49C356F40B5}"/>
    <cellStyle name="Note 7" xfId="103" xr:uid="{5B41A1CF-9C4F-4AFF-9BBB-5366DE058DB8}"/>
    <cellStyle name="Output" xfId="38" xr:uid="{00000000-0005-0000-0000-000027000000}"/>
    <cellStyle name="Output 2" xfId="104" xr:uid="{02FD3343-E450-4091-ADC9-FD4017510228}"/>
    <cellStyle name="Title" xfId="39" xr:uid="{00000000-0005-0000-0000-000028000000}"/>
    <cellStyle name="Title 2" xfId="105" xr:uid="{186061CE-90D6-40A3-B537-69D90B61ABA6}"/>
    <cellStyle name="Total" xfId="40" xr:uid="{00000000-0005-0000-0000-000029000000}"/>
    <cellStyle name="Total 2" xfId="106" xr:uid="{BC2C4008-4B5E-4569-96AC-0A28D0F2EF3B}"/>
    <cellStyle name="Warning Text" xfId="41" xr:uid="{00000000-0005-0000-0000-00002B000000}"/>
    <cellStyle name="Warning Text 2" xfId="107" xr:uid="{C071DBB1-D2F5-4CB3-A72A-290D9C5896D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  <mruColors>
      <color rgb="FF0000FF"/>
      <color rgb="FFFFA7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Normal="100" workbookViewId="0">
      <selection activeCell="L18" sqref="L18"/>
    </sheetView>
  </sheetViews>
  <sheetFormatPr defaultRowHeight="12.75" x14ac:dyDescent="0.2"/>
  <cols>
    <col min="1" max="1" width="1.28515625" style="1" customWidth="1"/>
    <col min="2" max="2" width="3.140625" style="1" customWidth="1"/>
    <col min="3" max="3" width="5" customWidth="1"/>
    <col min="4" max="4" width="18.42578125" style="1" customWidth="1"/>
    <col min="5" max="5" width="5.85546875" style="1" customWidth="1"/>
    <col min="6" max="6" width="5.28515625" style="2" customWidth="1"/>
    <col min="7" max="7" width="3.28515625" style="2" customWidth="1"/>
    <col min="8" max="8" width="5.28515625" style="2" customWidth="1"/>
    <col min="9" max="9" width="4" style="2" customWidth="1"/>
    <col min="10" max="10" width="5.28515625" style="2" customWidth="1"/>
    <col min="11" max="11" width="3.7109375" style="2" customWidth="1"/>
    <col min="12" max="12" width="6" style="2" customWidth="1"/>
    <col min="13" max="13" width="3" style="2" customWidth="1"/>
    <col min="14" max="14" width="6.140625" style="2" customWidth="1"/>
    <col min="15" max="15" width="3.42578125" style="2" customWidth="1"/>
    <col min="16" max="16" width="6.140625" style="2" customWidth="1"/>
    <col min="17" max="17" width="3.28515625" style="2" customWidth="1"/>
    <col min="18" max="18" width="9.42578125" style="2" customWidth="1"/>
    <col min="19" max="19" width="3.5703125" style="192" customWidth="1"/>
    <col min="20" max="20" width="1.85546875" style="8" customWidth="1"/>
    <col min="21" max="21" width="6" hidden="1" customWidth="1"/>
    <col min="22" max="22" width="6.5703125" hidden="1" customWidth="1"/>
    <col min="23" max="23" width="1.28515625" customWidth="1"/>
    <col min="24" max="24" width="18.7109375" customWidth="1"/>
    <col min="25" max="25" width="1.7109375" customWidth="1"/>
    <col min="26" max="26" width="15.28515625" customWidth="1"/>
    <col min="27" max="30" width="5.140625" customWidth="1"/>
  </cols>
  <sheetData>
    <row r="1" spans="1:34" ht="29.25" customHeight="1" x14ac:dyDescent="0.2"/>
    <row r="2" spans="1:34" ht="9.75" customHeight="1" thickBot="1" x14ac:dyDescent="0.25">
      <c r="A2" s="143"/>
      <c r="B2" s="143"/>
      <c r="C2" s="195"/>
      <c r="D2" s="143"/>
      <c r="E2" s="143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90"/>
      <c r="T2" s="150"/>
    </row>
    <row r="3" spans="1:34" s="32" customFormat="1" ht="25.5" customHeight="1" thickBot="1" x14ac:dyDescent="0.25">
      <c r="A3" s="153"/>
      <c r="B3" s="65" t="s">
        <v>52</v>
      </c>
      <c r="C3" s="196"/>
      <c r="D3" s="66"/>
      <c r="E3" s="66"/>
      <c r="F3" s="34"/>
      <c r="G3" s="34"/>
      <c r="H3" s="34"/>
      <c r="I3" s="34"/>
      <c r="J3" s="34"/>
      <c r="K3" s="34"/>
      <c r="L3" s="34"/>
      <c r="M3" s="34"/>
      <c r="N3" s="34"/>
      <c r="O3" s="35"/>
      <c r="P3" s="35"/>
      <c r="Q3" s="35"/>
      <c r="R3" s="36"/>
      <c r="S3" s="191"/>
      <c r="T3" s="155"/>
    </row>
    <row r="4" spans="1:34" ht="15.75" customHeight="1" x14ac:dyDescent="0.2">
      <c r="A4" s="143"/>
      <c r="B4" s="247" t="s">
        <v>2</v>
      </c>
      <c r="C4" s="248"/>
      <c r="D4" s="248"/>
      <c r="E4" s="249"/>
      <c r="F4" s="260">
        <v>1</v>
      </c>
      <c r="G4" s="261"/>
      <c r="H4" s="263">
        <v>2</v>
      </c>
      <c r="I4" s="264"/>
      <c r="J4" s="265">
        <v>3</v>
      </c>
      <c r="K4" s="266"/>
      <c r="L4" s="263">
        <v>4</v>
      </c>
      <c r="M4" s="266"/>
      <c r="N4" s="263">
        <v>5</v>
      </c>
      <c r="O4" s="266"/>
      <c r="P4" s="263">
        <v>6</v>
      </c>
      <c r="Q4" s="267"/>
      <c r="R4" s="4"/>
      <c r="T4" s="150"/>
    </row>
    <row r="5" spans="1:34" ht="13.5" customHeight="1" x14ac:dyDescent="0.2">
      <c r="A5" s="143"/>
      <c r="B5" s="250"/>
      <c r="C5" s="251"/>
      <c r="D5" s="251"/>
      <c r="E5" s="252"/>
      <c r="F5" s="245" t="s">
        <v>34</v>
      </c>
      <c r="G5" s="246"/>
      <c r="H5" s="270" t="s">
        <v>0</v>
      </c>
      <c r="I5" s="275"/>
      <c r="J5" s="274" t="s">
        <v>60</v>
      </c>
      <c r="K5" s="271"/>
      <c r="L5" s="272"/>
      <c r="M5" s="273"/>
      <c r="N5" s="270"/>
      <c r="O5" s="271"/>
      <c r="P5" s="6"/>
      <c r="Q5" s="5"/>
      <c r="R5" s="58" t="s">
        <v>1</v>
      </c>
      <c r="T5" s="150"/>
    </row>
    <row r="6" spans="1:34" ht="13.5" customHeight="1" thickBot="1" x14ac:dyDescent="0.25">
      <c r="A6" s="143"/>
      <c r="B6" s="253"/>
      <c r="C6" s="254"/>
      <c r="D6" s="254"/>
      <c r="E6" s="255"/>
      <c r="F6" s="256">
        <v>45969</v>
      </c>
      <c r="G6" s="257"/>
      <c r="H6" s="268">
        <v>46004</v>
      </c>
      <c r="I6" s="269"/>
      <c r="J6" s="268"/>
      <c r="K6" s="269"/>
      <c r="L6" s="258"/>
      <c r="M6" s="259"/>
      <c r="N6" s="258"/>
      <c r="O6" s="259"/>
      <c r="P6" s="258"/>
      <c r="Q6" s="262"/>
      <c r="R6" s="7"/>
      <c r="T6" s="150"/>
    </row>
    <row r="7" spans="1:34" s="32" customFormat="1" ht="18" customHeight="1" x14ac:dyDescent="0.2">
      <c r="A7" s="153"/>
      <c r="B7" s="117" t="s">
        <v>3</v>
      </c>
      <c r="C7" s="52"/>
      <c r="D7" s="135" t="s">
        <v>37</v>
      </c>
      <c r="E7" s="241"/>
      <c r="F7" s="157">
        <v>1026</v>
      </c>
      <c r="G7" s="55">
        <v>8</v>
      </c>
      <c r="H7" s="158">
        <v>1040</v>
      </c>
      <c r="I7" s="137">
        <v>10</v>
      </c>
      <c r="J7" s="160"/>
      <c r="K7" s="55"/>
      <c r="L7" s="161"/>
      <c r="M7" s="123"/>
      <c r="N7" s="157"/>
      <c r="O7" s="55"/>
      <c r="P7" s="157"/>
      <c r="Q7" s="55"/>
      <c r="R7" s="133">
        <f>G7+I7+K7+M7+O7+Q7</f>
        <v>18</v>
      </c>
      <c r="S7" s="193"/>
      <c r="T7" s="155"/>
      <c r="U7" s="119">
        <v>10</v>
      </c>
      <c r="V7" s="167">
        <f>F7+H7+J7+L7+N7+P7</f>
        <v>2066</v>
      </c>
    </row>
    <row r="8" spans="1:34" s="32" customFormat="1" ht="18" customHeight="1" x14ac:dyDescent="0.2">
      <c r="A8" s="153"/>
      <c r="B8" s="122" t="s">
        <v>4</v>
      </c>
      <c r="C8" s="240"/>
      <c r="D8" s="135" t="s">
        <v>38</v>
      </c>
      <c r="E8" s="134"/>
      <c r="F8" s="157">
        <v>1033</v>
      </c>
      <c r="G8" s="55">
        <v>10</v>
      </c>
      <c r="H8" s="159">
        <v>1011</v>
      </c>
      <c r="I8" s="130">
        <v>8</v>
      </c>
      <c r="J8" s="160"/>
      <c r="K8" s="55"/>
      <c r="L8" s="161"/>
      <c r="M8" s="123"/>
      <c r="N8" s="157"/>
      <c r="O8" s="55"/>
      <c r="P8" s="157"/>
      <c r="Q8" s="55"/>
      <c r="R8" s="133">
        <f>G8+I8+K8+M8+O8+Q8</f>
        <v>18</v>
      </c>
      <c r="S8" s="239"/>
      <c r="T8" s="155"/>
      <c r="U8" s="119">
        <v>8</v>
      </c>
      <c r="V8" s="167">
        <f>F8+H8+J8+L8+N8+P8</f>
        <v>2044</v>
      </c>
    </row>
    <row r="9" spans="1:34" s="32" customFormat="1" ht="18" customHeight="1" x14ac:dyDescent="0.2">
      <c r="A9" s="153"/>
      <c r="B9" s="124" t="s">
        <v>5</v>
      </c>
      <c r="C9" s="52"/>
      <c r="D9" s="135" t="s">
        <v>39</v>
      </c>
      <c r="E9" s="136"/>
      <c r="F9" s="157">
        <v>987</v>
      </c>
      <c r="G9" s="55">
        <v>6</v>
      </c>
      <c r="H9" s="159">
        <v>917</v>
      </c>
      <c r="I9" s="130">
        <v>6</v>
      </c>
      <c r="J9" s="160"/>
      <c r="K9" s="55"/>
      <c r="L9" s="161"/>
      <c r="M9" s="123"/>
      <c r="N9" s="157"/>
      <c r="O9" s="55"/>
      <c r="P9" s="157"/>
      <c r="Q9" s="55"/>
      <c r="R9" s="133">
        <f>G9+I9+K9+M9+O9+Q9</f>
        <v>12</v>
      </c>
      <c r="S9" s="288"/>
      <c r="T9" s="155"/>
      <c r="U9" s="119">
        <v>6</v>
      </c>
      <c r="V9" s="167">
        <f>F9+H9+J9+L9+N9+P9</f>
        <v>1904</v>
      </c>
    </row>
    <row r="10" spans="1:34" ht="16.5" customHeight="1" thickBot="1" x14ac:dyDescent="0.25">
      <c r="A10" s="143"/>
      <c r="B10" s="83" t="s">
        <v>6</v>
      </c>
      <c r="C10" s="10"/>
      <c r="D10" s="84" t="s">
        <v>53</v>
      </c>
      <c r="E10" s="2"/>
      <c r="F10" s="244">
        <v>670</v>
      </c>
      <c r="G10" s="8">
        <v>5</v>
      </c>
      <c r="H10" s="106">
        <v>883</v>
      </c>
      <c r="I10" s="107">
        <v>5</v>
      </c>
      <c r="J10" s="8"/>
      <c r="K10" s="8"/>
      <c r="L10" s="85"/>
      <c r="M10" s="86"/>
      <c r="N10" s="12"/>
      <c r="O10" s="86"/>
      <c r="P10" s="12"/>
      <c r="Q10" s="8"/>
      <c r="R10" s="133">
        <f>G10+I10+K10+M10+O10+Q10</f>
        <v>10</v>
      </c>
      <c r="S10" s="287" t="s">
        <v>69</v>
      </c>
      <c r="T10" s="150"/>
      <c r="U10" s="119">
        <v>5</v>
      </c>
      <c r="V10" s="167">
        <f>F10+H10+J10+L10+N10+P10</f>
        <v>1553</v>
      </c>
    </row>
    <row r="11" spans="1:34" s="32" customFormat="1" ht="22.5" customHeight="1" thickBot="1" x14ac:dyDescent="0.25">
      <c r="A11" s="153"/>
      <c r="B11" s="105"/>
      <c r="C11" s="197"/>
      <c r="D11" s="87" t="s">
        <v>7</v>
      </c>
      <c r="E11" s="88"/>
      <c r="F11" s="88"/>
      <c r="G11" s="89"/>
      <c r="H11" s="89"/>
      <c r="I11" s="89"/>
      <c r="J11" s="89"/>
      <c r="K11" s="89"/>
      <c r="L11" s="90"/>
      <c r="M11" s="90"/>
      <c r="N11" s="88"/>
      <c r="O11" s="91"/>
      <c r="P11" s="88"/>
      <c r="Q11" s="91"/>
      <c r="R11" s="286"/>
      <c r="S11" s="287"/>
      <c r="T11" s="156"/>
      <c r="U11" s="64"/>
      <c r="V11" s="52"/>
    </row>
    <row r="12" spans="1:34" s="33" customFormat="1" ht="21" customHeight="1" x14ac:dyDescent="0.25">
      <c r="A12" s="153"/>
      <c r="B12" s="139" t="s">
        <v>3</v>
      </c>
      <c r="C12" s="113">
        <v>13442</v>
      </c>
      <c r="D12" s="116" t="s">
        <v>36</v>
      </c>
      <c r="E12" s="242" t="s">
        <v>9</v>
      </c>
      <c r="F12" s="243">
        <v>356</v>
      </c>
      <c r="G12" s="118">
        <v>26</v>
      </c>
      <c r="H12" s="282">
        <v>360</v>
      </c>
      <c r="I12" s="119">
        <v>30</v>
      </c>
      <c r="J12" s="280"/>
      <c r="K12" s="119"/>
      <c r="L12" s="281"/>
      <c r="M12" s="55"/>
      <c r="N12" s="281"/>
      <c r="O12" s="284"/>
      <c r="P12" s="281"/>
      <c r="Q12" s="55"/>
      <c r="R12" s="120">
        <f>G12+I12+K12+M12+O12+Q12-S12</f>
        <v>56</v>
      </c>
      <c r="S12" s="228">
        <v>0</v>
      </c>
      <c r="T12" s="163"/>
      <c r="U12" s="119">
        <v>30</v>
      </c>
      <c r="V12" s="233">
        <f>F12+H12+J12+L12+N12+P12</f>
        <v>716</v>
      </c>
      <c r="W12" s="103"/>
      <c r="X12" s="27"/>
      <c r="Y12" s="164"/>
      <c r="Z12" s="27"/>
      <c r="AA12" s="187"/>
      <c r="AB12" s="187"/>
      <c r="AC12" s="187"/>
      <c r="AD12" s="187"/>
      <c r="AE12" s="37"/>
      <c r="AF12" s="37"/>
      <c r="AG12" s="184"/>
      <c r="AH12" s="226"/>
    </row>
    <row r="13" spans="1:34" s="121" customFormat="1" ht="21" customHeight="1" x14ac:dyDescent="0.25">
      <c r="A13" s="154"/>
      <c r="B13" s="140" t="s">
        <v>4</v>
      </c>
      <c r="C13" s="113">
        <v>16220</v>
      </c>
      <c r="D13" s="116" t="s">
        <v>42</v>
      </c>
      <c r="E13" s="242" t="s">
        <v>12</v>
      </c>
      <c r="F13" s="243">
        <v>358</v>
      </c>
      <c r="G13" s="118">
        <v>30</v>
      </c>
      <c r="H13" s="279">
        <v>337</v>
      </c>
      <c r="I13" s="119">
        <v>22</v>
      </c>
      <c r="J13" s="128"/>
      <c r="K13" s="119"/>
      <c r="L13" s="283"/>
      <c r="M13" s="55"/>
      <c r="N13" s="283"/>
      <c r="O13" s="130"/>
      <c r="P13" s="285"/>
      <c r="Q13" s="55"/>
      <c r="R13" s="120">
        <f>G13+I13+K13+M13+O13+Q13-S13</f>
        <v>52</v>
      </c>
      <c r="S13" s="228">
        <v>0</v>
      </c>
      <c r="T13" s="163"/>
      <c r="U13" s="119">
        <v>26</v>
      </c>
      <c r="V13" s="233">
        <f t="shared" ref="V13:V20" si="0">F13+H13+J13+L13+N13+P13</f>
        <v>695</v>
      </c>
      <c r="W13" s="210"/>
      <c r="X13"/>
      <c r="Y13" s="109"/>
      <c r="Z13"/>
      <c r="AA13" s="187"/>
      <c r="AB13" s="187"/>
      <c r="AC13" s="187"/>
      <c r="AD13" s="187"/>
      <c r="AE13" s="37"/>
      <c r="AF13" s="37"/>
      <c r="AG13" s="184"/>
      <c r="AH13" s="226"/>
    </row>
    <row r="14" spans="1:34" s="121" customFormat="1" ht="21" customHeight="1" x14ac:dyDescent="0.25">
      <c r="A14" s="154"/>
      <c r="B14" s="141" t="s">
        <v>5</v>
      </c>
      <c r="C14" s="227">
        <v>16619</v>
      </c>
      <c r="D14" s="116" t="s">
        <v>54</v>
      </c>
      <c r="E14" s="242" t="s">
        <v>9</v>
      </c>
      <c r="F14" s="243">
        <v>350</v>
      </c>
      <c r="G14" s="118">
        <v>22</v>
      </c>
      <c r="H14" s="279">
        <v>354</v>
      </c>
      <c r="I14" s="119">
        <v>26</v>
      </c>
      <c r="J14" s="280"/>
      <c r="K14" s="119"/>
      <c r="L14" s="281"/>
      <c r="M14" s="55"/>
      <c r="N14" s="281"/>
      <c r="O14" s="284"/>
      <c r="P14" s="281"/>
      <c r="Q14" s="55"/>
      <c r="R14" s="120">
        <f>G14+I14+K14+M14+O14+Q14-S14</f>
        <v>48</v>
      </c>
      <c r="S14" s="228">
        <v>0</v>
      </c>
      <c r="T14" s="163"/>
      <c r="U14" s="119">
        <v>24</v>
      </c>
      <c r="V14" s="233">
        <f>F14+H14+J14+L14+N14+P14</f>
        <v>704</v>
      </c>
      <c r="W14" s="210"/>
      <c r="X14"/>
      <c r="Y14"/>
      <c r="Z14"/>
      <c r="AA14" s="277"/>
      <c r="AB14" s="277"/>
      <c r="AC14" s="277"/>
      <c r="AD14" s="277"/>
      <c r="AE14" s="37"/>
      <c r="AF14" s="37"/>
      <c r="AG14" s="184"/>
      <c r="AH14" s="226"/>
    </row>
    <row r="15" spans="1:34" s="121" customFormat="1" ht="21" customHeight="1" x14ac:dyDescent="0.25">
      <c r="A15" s="154"/>
      <c r="B15" s="142" t="s">
        <v>6</v>
      </c>
      <c r="C15" s="114">
        <v>16011</v>
      </c>
      <c r="D15" s="33" t="s">
        <v>43</v>
      </c>
      <c r="E15" s="125" t="s">
        <v>12</v>
      </c>
      <c r="F15" s="126">
        <v>354</v>
      </c>
      <c r="G15" s="118">
        <v>24</v>
      </c>
      <c r="H15" s="127">
        <v>344</v>
      </c>
      <c r="I15" s="119">
        <v>24</v>
      </c>
      <c r="J15" s="128"/>
      <c r="K15" s="119"/>
      <c r="L15" s="129"/>
      <c r="M15" s="55"/>
      <c r="N15" s="129"/>
      <c r="O15" s="55"/>
      <c r="P15" s="129"/>
      <c r="Q15" s="55"/>
      <c r="R15" s="120">
        <f>G15+I15+K15+M15+O15+Q15-S15</f>
        <v>48</v>
      </c>
      <c r="S15" s="228">
        <v>0</v>
      </c>
      <c r="T15" s="163"/>
      <c r="U15" s="119">
        <v>22</v>
      </c>
      <c r="V15" s="233">
        <f>F15+H15+J15+L15+N15+P15</f>
        <v>698</v>
      </c>
      <c r="W15" s="210"/>
      <c r="X15"/>
      <c r="Y15"/>
      <c r="Z15"/>
      <c r="AA15" s="277"/>
      <c r="AB15" s="277"/>
      <c r="AC15" s="277"/>
      <c r="AD15" s="277"/>
      <c r="AE15" s="37"/>
      <c r="AF15" s="37"/>
      <c r="AG15" s="184"/>
      <c r="AH15" s="226"/>
    </row>
    <row r="16" spans="1:34" s="121" customFormat="1" ht="21" customHeight="1" x14ac:dyDescent="0.25">
      <c r="A16" s="154"/>
      <c r="B16" s="142" t="s">
        <v>10</v>
      </c>
      <c r="C16" s="114">
        <v>14665</v>
      </c>
      <c r="D16" s="33" t="s">
        <v>57</v>
      </c>
      <c r="E16" s="125" t="s">
        <v>8</v>
      </c>
      <c r="F16" s="126">
        <v>340</v>
      </c>
      <c r="G16" s="118">
        <v>21</v>
      </c>
      <c r="H16" s="127">
        <v>324</v>
      </c>
      <c r="I16" s="119">
        <v>16</v>
      </c>
      <c r="J16" s="128"/>
      <c r="K16" s="119"/>
      <c r="L16" s="129"/>
      <c r="M16" s="55"/>
      <c r="N16" s="129"/>
      <c r="O16" s="55"/>
      <c r="P16" s="129"/>
      <c r="Q16" s="55"/>
      <c r="R16" s="120">
        <f>G16+I16+K16+M16+O16+Q16-S16</f>
        <v>37</v>
      </c>
      <c r="S16" s="228">
        <v>0</v>
      </c>
      <c r="T16" s="163"/>
      <c r="U16" s="119">
        <v>21</v>
      </c>
      <c r="V16" s="233">
        <f>F16+H16+J16+L16+N16+P16</f>
        <v>664</v>
      </c>
      <c r="W16" s="211"/>
      <c r="X16"/>
      <c r="Y16" s="112"/>
      <c r="Z16"/>
      <c r="AA16" s="277"/>
      <c r="AB16" s="277"/>
      <c r="AC16" s="277"/>
      <c r="AD16" s="277"/>
      <c r="AE16" s="37"/>
      <c r="AF16" s="37"/>
      <c r="AG16" s="184"/>
      <c r="AH16" s="226"/>
    </row>
    <row r="17" spans="1:34" s="121" customFormat="1" ht="21" customHeight="1" x14ac:dyDescent="0.25">
      <c r="A17" s="154"/>
      <c r="B17" s="142" t="s">
        <v>11</v>
      </c>
      <c r="C17" s="114">
        <v>14820</v>
      </c>
      <c r="D17" s="32" t="s">
        <v>55</v>
      </c>
      <c r="E17" s="125" t="s">
        <v>59</v>
      </c>
      <c r="F17" s="126">
        <v>336</v>
      </c>
      <c r="G17" s="118">
        <v>20</v>
      </c>
      <c r="H17" s="127">
        <v>324</v>
      </c>
      <c r="I17" s="119">
        <v>17</v>
      </c>
      <c r="J17" s="128"/>
      <c r="K17" s="119"/>
      <c r="L17" s="129"/>
      <c r="M17" s="55"/>
      <c r="N17" s="129"/>
      <c r="O17" s="55"/>
      <c r="P17" s="129"/>
      <c r="Q17" s="55"/>
      <c r="R17" s="120">
        <f>G17+I17+K17+M17+O17+Q17-S17</f>
        <v>37</v>
      </c>
      <c r="S17" s="228">
        <v>0</v>
      </c>
      <c r="T17" s="163"/>
      <c r="U17" s="119">
        <v>20</v>
      </c>
      <c r="V17" s="233">
        <f>F17+H17+J17+L17+N17+P17</f>
        <v>660</v>
      </c>
      <c r="W17" s="210"/>
      <c r="X17"/>
      <c r="Y17" s="112"/>
      <c r="Z17"/>
      <c r="AA17" s="277"/>
      <c r="AB17" s="277"/>
      <c r="AC17" s="277"/>
      <c r="AD17" s="277"/>
      <c r="AE17" s="37"/>
      <c r="AF17" s="37"/>
      <c r="AG17" s="184"/>
      <c r="AH17" s="226"/>
    </row>
    <row r="18" spans="1:34" s="121" customFormat="1" ht="21" customHeight="1" x14ac:dyDescent="0.25">
      <c r="A18" s="154"/>
      <c r="B18" s="142" t="s">
        <v>13</v>
      </c>
      <c r="C18" s="114">
        <v>15870</v>
      </c>
      <c r="D18" s="33" t="s">
        <v>45</v>
      </c>
      <c r="E18" s="125" t="s">
        <v>9</v>
      </c>
      <c r="F18" s="126">
        <v>320</v>
      </c>
      <c r="G18" s="118">
        <v>16</v>
      </c>
      <c r="H18" s="127">
        <v>335</v>
      </c>
      <c r="I18" s="119">
        <v>21</v>
      </c>
      <c r="J18" s="280"/>
      <c r="K18" s="119"/>
      <c r="L18" s="281"/>
      <c r="M18" s="55"/>
      <c r="N18" s="281"/>
      <c r="O18" s="55"/>
      <c r="P18" s="281"/>
      <c r="Q18" s="55"/>
      <c r="R18" s="120">
        <f>G18+I18+K18+M18+O18+Q18-S18</f>
        <v>37</v>
      </c>
      <c r="S18" s="228">
        <v>0</v>
      </c>
      <c r="T18" s="163"/>
      <c r="U18" s="119">
        <v>19</v>
      </c>
      <c r="V18" s="233">
        <f>F18+H18+J18+L18+N18+P18</f>
        <v>655</v>
      </c>
      <c r="W18" s="63"/>
      <c r="X18" s="32"/>
      <c r="Y18" s="110"/>
      <c r="Z18" s="32"/>
      <c r="AA18" s="277"/>
      <c r="AB18" s="277"/>
      <c r="AC18" s="277"/>
      <c r="AD18" s="277"/>
      <c r="AE18" s="37"/>
      <c r="AF18" s="37"/>
      <c r="AG18" s="70"/>
    </row>
    <row r="19" spans="1:34" s="121" customFormat="1" ht="21" customHeight="1" x14ac:dyDescent="0.25">
      <c r="A19" s="154"/>
      <c r="B19" s="142" t="s">
        <v>14</v>
      </c>
      <c r="C19" s="114">
        <v>16186</v>
      </c>
      <c r="D19" s="33" t="s">
        <v>40</v>
      </c>
      <c r="E19" s="125" t="s">
        <v>12</v>
      </c>
      <c r="F19" s="126">
        <v>321</v>
      </c>
      <c r="G19" s="118">
        <v>17</v>
      </c>
      <c r="H19" s="127">
        <v>330</v>
      </c>
      <c r="I19" s="119">
        <v>20</v>
      </c>
      <c r="J19" s="128"/>
      <c r="K19" s="119"/>
      <c r="L19" s="129"/>
      <c r="M19" s="55"/>
      <c r="N19" s="129"/>
      <c r="O19" s="55"/>
      <c r="P19" s="129"/>
      <c r="Q19" s="55"/>
      <c r="R19" s="120">
        <f>G19+I19+K19+M19+O19+Q19-S19</f>
        <v>37</v>
      </c>
      <c r="S19" s="228">
        <v>0</v>
      </c>
      <c r="T19" s="163"/>
      <c r="U19" s="119">
        <v>20</v>
      </c>
      <c r="V19" s="233">
        <f>F19+H19+J19+L19+N19+P19</f>
        <v>651</v>
      </c>
      <c r="W19" s="63"/>
      <c r="X19" s="32"/>
      <c r="Y19" s="110"/>
      <c r="Z19" s="32"/>
      <c r="AA19" s="277"/>
      <c r="AB19" s="277"/>
      <c r="AC19" s="277"/>
      <c r="AD19" s="277"/>
      <c r="AE19" s="37"/>
      <c r="AF19" s="37"/>
      <c r="AG19" s="70"/>
    </row>
    <row r="20" spans="1:34" s="121" customFormat="1" ht="21" customHeight="1" x14ac:dyDescent="0.25">
      <c r="A20" s="154"/>
      <c r="B20" s="142" t="s">
        <v>15</v>
      </c>
      <c r="C20" s="114">
        <v>15062</v>
      </c>
      <c r="D20" s="33" t="s">
        <v>27</v>
      </c>
      <c r="E20" s="125" t="s">
        <v>8</v>
      </c>
      <c r="F20" s="126">
        <v>314</v>
      </c>
      <c r="G20" s="118">
        <v>15</v>
      </c>
      <c r="H20" s="127">
        <v>309</v>
      </c>
      <c r="I20" s="119">
        <v>15</v>
      </c>
      <c r="J20" s="128"/>
      <c r="K20" s="119"/>
      <c r="L20" s="129"/>
      <c r="M20" s="55"/>
      <c r="N20" s="129"/>
      <c r="O20" s="55"/>
      <c r="P20" s="129"/>
      <c r="Q20" s="55"/>
      <c r="R20" s="120">
        <f>G20+I20+K20+M20+O20+Q20-S20</f>
        <v>30</v>
      </c>
      <c r="S20" s="228">
        <v>0</v>
      </c>
      <c r="T20" s="163"/>
      <c r="U20" s="119">
        <v>17</v>
      </c>
      <c r="V20" s="233">
        <f t="shared" si="0"/>
        <v>623</v>
      </c>
      <c r="W20" s="63"/>
      <c r="X20"/>
      <c r="Y20" s="111"/>
      <c r="Z20"/>
      <c r="AA20" s="277"/>
      <c r="AB20" s="277"/>
      <c r="AC20" s="277"/>
      <c r="AD20" s="277"/>
      <c r="AE20" s="37"/>
      <c r="AF20" s="37"/>
      <c r="AG20" s="70"/>
    </row>
    <row r="21" spans="1:34" s="121" customFormat="1" ht="21" customHeight="1" x14ac:dyDescent="0.25">
      <c r="A21" s="154"/>
      <c r="B21" s="142" t="s">
        <v>24</v>
      </c>
      <c r="C21" s="114">
        <v>11750</v>
      </c>
      <c r="D21" s="33" t="s">
        <v>61</v>
      </c>
      <c r="E21" s="125" t="s">
        <v>12</v>
      </c>
      <c r="F21" s="126"/>
      <c r="G21" s="118"/>
      <c r="H21" s="127">
        <v>327</v>
      </c>
      <c r="I21" s="119">
        <v>19</v>
      </c>
      <c r="J21" s="128"/>
      <c r="K21" s="119"/>
      <c r="L21" s="129"/>
      <c r="M21" s="55"/>
      <c r="N21" s="129"/>
      <c r="O21" s="55"/>
      <c r="P21" s="129"/>
      <c r="Q21" s="55"/>
      <c r="R21" s="120">
        <f>G21+I21+K21+M21+O21+Q21-S21</f>
        <v>19</v>
      </c>
      <c r="S21" s="228">
        <v>0</v>
      </c>
      <c r="T21" s="163"/>
      <c r="U21" s="119">
        <v>16</v>
      </c>
      <c r="V21" s="233">
        <f>F21+H21+J21+L21+N21+P21</f>
        <v>327</v>
      </c>
      <c r="W21" s="211"/>
      <c r="X21"/>
      <c r="Y21"/>
      <c r="Z21"/>
      <c r="AA21" s="277"/>
      <c r="AB21" s="277"/>
      <c r="AC21" s="277"/>
      <c r="AD21" s="277"/>
      <c r="AE21" s="37"/>
      <c r="AF21" s="37"/>
      <c r="AG21" s="70"/>
    </row>
    <row r="22" spans="1:34" s="121" customFormat="1" ht="21" customHeight="1" x14ac:dyDescent="0.25">
      <c r="A22" s="154"/>
      <c r="B22" s="142" t="s">
        <v>25</v>
      </c>
      <c r="C22" s="114">
        <v>14822</v>
      </c>
      <c r="D22" s="32" t="s">
        <v>56</v>
      </c>
      <c r="E22" s="125" t="s">
        <v>59</v>
      </c>
      <c r="F22" s="126">
        <v>334</v>
      </c>
      <c r="G22" s="118">
        <v>19</v>
      </c>
      <c r="H22" s="279"/>
      <c r="I22" s="119"/>
      <c r="J22" s="280"/>
      <c r="K22" s="119"/>
      <c r="L22" s="281"/>
      <c r="M22" s="55"/>
      <c r="N22" s="281"/>
      <c r="O22" s="55"/>
      <c r="P22" s="281"/>
      <c r="Q22" s="55"/>
      <c r="R22" s="120">
        <f>G22+I22+K22+M22+O22+Q22-S22</f>
        <v>19</v>
      </c>
      <c r="S22" s="228">
        <v>0</v>
      </c>
      <c r="T22" s="163"/>
      <c r="U22" s="119">
        <v>15</v>
      </c>
      <c r="V22" s="233">
        <f>F22+H22+J22+L22+N22+P22</f>
        <v>334</v>
      </c>
      <c r="W22" s="63"/>
      <c r="X22"/>
      <c r="Y22" s="110"/>
      <c r="Z22"/>
      <c r="AA22" s="277"/>
      <c r="AB22" s="277"/>
      <c r="AC22" s="277"/>
      <c r="AD22" s="277"/>
      <c r="AE22" s="37"/>
      <c r="AF22" s="99"/>
      <c r="AG22" s="70"/>
    </row>
    <row r="23" spans="1:34" s="121" customFormat="1" ht="21" customHeight="1" x14ac:dyDescent="0.25">
      <c r="A23" s="154"/>
      <c r="B23" s="142" t="s">
        <v>26</v>
      </c>
      <c r="C23" s="114">
        <v>15133</v>
      </c>
      <c r="D23" s="33" t="s">
        <v>49</v>
      </c>
      <c r="E23" s="125" t="s">
        <v>9</v>
      </c>
      <c r="F23" s="126"/>
      <c r="G23" s="118"/>
      <c r="H23" s="127">
        <v>326</v>
      </c>
      <c r="I23" s="119">
        <v>18</v>
      </c>
      <c r="J23" s="128"/>
      <c r="K23" s="119"/>
      <c r="L23" s="129"/>
      <c r="M23" s="55"/>
      <c r="N23" s="129"/>
      <c r="O23" s="55"/>
      <c r="P23" s="129"/>
      <c r="Q23" s="55"/>
      <c r="R23" s="120">
        <f>G23+I23+K23+M23+O23+Q23-S23</f>
        <v>18</v>
      </c>
      <c r="S23" s="228">
        <v>0</v>
      </c>
      <c r="T23" s="163"/>
      <c r="U23" s="119">
        <v>14</v>
      </c>
      <c r="V23" s="233">
        <f t="shared" ref="V23:V28" si="1">F23+H23+J23+L23+N23+P23</f>
        <v>326</v>
      </c>
      <c r="W23" s="63"/>
      <c r="X23" s="32"/>
      <c r="Y23" s="110"/>
      <c r="Z23" s="32"/>
      <c r="AA23" s="277"/>
      <c r="AB23" s="277"/>
      <c r="AC23" s="277"/>
      <c r="AD23" s="277"/>
      <c r="AE23" s="37"/>
    </row>
    <row r="24" spans="1:34" s="121" customFormat="1" ht="21" customHeight="1" x14ac:dyDescent="0.25">
      <c r="A24" s="154"/>
      <c r="B24" s="142" t="s">
        <v>28</v>
      </c>
      <c r="C24" s="114">
        <v>14346</v>
      </c>
      <c r="D24" s="33" t="s">
        <v>50</v>
      </c>
      <c r="E24" s="125" t="s">
        <v>8</v>
      </c>
      <c r="F24" s="126">
        <v>333</v>
      </c>
      <c r="G24" s="118">
        <v>18</v>
      </c>
      <c r="H24" s="127"/>
      <c r="I24" s="119"/>
      <c r="J24" s="128"/>
      <c r="K24" s="119"/>
      <c r="L24" s="129"/>
      <c r="M24" s="55"/>
      <c r="N24" s="129"/>
      <c r="O24" s="55"/>
      <c r="P24" s="129"/>
      <c r="Q24" s="55"/>
      <c r="R24" s="120">
        <f>G24+I24+K24+M24+O24+Q24-S24</f>
        <v>18</v>
      </c>
      <c r="S24" s="228">
        <v>0</v>
      </c>
      <c r="T24" s="163"/>
      <c r="U24" s="119">
        <v>13</v>
      </c>
      <c r="V24" s="233">
        <f t="shared" si="1"/>
        <v>333</v>
      </c>
      <c r="W24" s="115"/>
      <c r="X24"/>
      <c r="Y24" s="24"/>
      <c r="Z24" s="24"/>
      <c r="AA24" s="24"/>
      <c r="AB24" s="24"/>
      <c r="AC24" s="37"/>
    </row>
    <row r="25" spans="1:34" s="121" customFormat="1" ht="16.5" customHeight="1" x14ac:dyDescent="0.25">
      <c r="A25" s="154"/>
      <c r="B25" s="142" t="s">
        <v>41</v>
      </c>
      <c r="C25" s="114">
        <v>17023</v>
      </c>
      <c r="D25" s="33" t="s">
        <v>62</v>
      </c>
      <c r="E25" s="125" t="s">
        <v>59</v>
      </c>
      <c r="F25" s="126"/>
      <c r="G25" s="118"/>
      <c r="H25" s="127">
        <v>306</v>
      </c>
      <c r="I25" s="119">
        <v>14</v>
      </c>
      <c r="J25" s="128"/>
      <c r="K25" s="119"/>
      <c r="L25" s="129"/>
      <c r="M25" s="55"/>
      <c r="N25" s="129"/>
      <c r="O25" s="55"/>
      <c r="P25" s="131"/>
      <c r="Q25" s="132"/>
      <c r="R25" s="120">
        <f>G25+I25+K25+M25+O25+Q25-S25</f>
        <v>14</v>
      </c>
      <c r="S25" s="228">
        <v>0</v>
      </c>
      <c r="T25" s="163"/>
      <c r="U25" s="119">
        <v>12</v>
      </c>
      <c r="V25" s="233">
        <f t="shared" si="1"/>
        <v>306</v>
      </c>
      <c r="W25" s="70"/>
      <c r="X25" s="63"/>
      <c r="Y25"/>
      <c r="Z25" s="111"/>
      <c r="AA25"/>
      <c r="AB25" s="277"/>
      <c r="AC25" s="277"/>
      <c r="AD25" s="277"/>
      <c r="AE25" s="277"/>
      <c r="AF25" s="37"/>
      <c r="AG25" s="70"/>
    </row>
    <row r="26" spans="1:34" s="121" customFormat="1" ht="16.5" customHeight="1" x14ac:dyDescent="0.25">
      <c r="A26" s="154"/>
      <c r="B26" s="142" t="s">
        <v>66</v>
      </c>
      <c r="C26" s="114">
        <v>15063</v>
      </c>
      <c r="D26" s="33" t="s">
        <v>63</v>
      </c>
      <c r="E26" s="125" t="s">
        <v>8</v>
      </c>
      <c r="F26" s="126"/>
      <c r="G26" s="118"/>
      <c r="H26" s="127">
        <v>284</v>
      </c>
      <c r="I26" s="119">
        <v>13</v>
      </c>
      <c r="J26" s="128"/>
      <c r="K26" s="119"/>
      <c r="L26" s="129"/>
      <c r="M26" s="55"/>
      <c r="N26" s="129"/>
      <c r="O26" s="55"/>
      <c r="P26" s="131"/>
      <c r="Q26" s="132"/>
      <c r="R26" s="120">
        <f>G26+I26+K26+M26+O26+Q26-S26</f>
        <v>13</v>
      </c>
      <c r="S26" s="228">
        <v>0</v>
      </c>
      <c r="T26" s="163"/>
      <c r="U26" s="119">
        <v>11</v>
      </c>
      <c r="V26" s="233">
        <f t="shared" si="1"/>
        <v>284</v>
      </c>
      <c r="W26" s="70"/>
      <c r="X26" s="63"/>
      <c r="Y26" s="32"/>
      <c r="Z26" s="110"/>
      <c r="AA26" s="32"/>
      <c r="AB26" s="277"/>
      <c r="AC26" s="277"/>
      <c r="AD26" s="277"/>
      <c r="AE26" s="277"/>
      <c r="AF26" s="37"/>
      <c r="AG26" s="70"/>
    </row>
    <row r="27" spans="1:34" s="121" customFormat="1" ht="16.5" customHeight="1" x14ac:dyDescent="0.25">
      <c r="A27" s="154"/>
      <c r="B27" s="142" t="s">
        <v>67</v>
      </c>
      <c r="C27" s="114">
        <v>17024</v>
      </c>
      <c r="D27" s="33" t="s">
        <v>64</v>
      </c>
      <c r="E27" s="125" t="s">
        <v>59</v>
      </c>
      <c r="F27" s="126"/>
      <c r="G27" s="118"/>
      <c r="H27" s="127">
        <v>253</v>
      </c>
      <c r="I27" s="119">
        <v>12</v>
      </c>
      <c r="J27" s="128"/>
      <c r="K27" s="119"/>
      <c r="L27" s="129"/>
      <c r="M27" s="55"/>
      <c r="N27" s="129"/>
      <c r="O27" s="55"/>
      <c r="P27" s="131"/>
      <c r="Q27" s="132"/>
      <c r="R27" s="120">
        <f>G27+I27+K27+M27+O27+Q27-S27</f>
        <v>12</v>
      </c>
      <c r="S27" s="228">
        <v>0</v>
      </c>
      <c r="T27" s="163"/>
      <c r="U27" s="119">
        <v>10</v>
      </c>
      <c r="V27" s="233">
        <f t="shared" si="1"/>
        <v>253</v>
      </c>
      <c r="W27" s="70"/>
      <c r="X27" s="63"/>
      <c r="Y27"/>
      <c r="Z27" s="111"/>
      <c r="AA27"/>
      <c r="AB27" s="277"/>
      <c r="AC27" s="277"/>
      <c r="AD27" s="277"/>
      <c r="AE27" s="277"/>
      <c r="AF27" s="37"/>
      <c r="AG27" s="70"/>
    </row>
    <row r="28" spans="1:34" s="121" customFormat="1" ht="16.5" customHeight="1" x14ac:dyDescent="0.25">
      <c r="A28" s="154"/>
      <c r="B28" s="142" t="s">
        <v>68</v>
      </c>
      <c r="C28" s="114">
        <v>14821</v>
      </c>
      <c r="D28" s="33" t="s">
        <v>65</v>
      </c>
      <c r="E28" s="125" t="s">
        <v>59</v>
      </c>
      <c r="F28" s="126"/>
      <c r="G28" s="118"/>
      <c r="H28" s="127">
        <v>220</v>
      </c>
      <c r="I28" s="119">
        <v>11</v>
      </c>
      <c r="J28" s="128"/>
      <c r="K28" s="119"/>
      <c r="L28" s="129"/>
      <c r="M28" s="55"/>
      <c r="N28" s="129"/>
      <c r="O28" s="55"/>
      <c r="P28" s="131"/>
      <c r="Q28" s="132"/>
      <c r="R28" s="120">
        <f>G28+I28+K28+M28+O28+Q28-S28</f>
        <v>11</v>
      </c>
      <c r="S28" s="228">
        <v>0</v>
      </c>
      <c r="T28" s="163"/>
      <c r="U28" s="119">
        <v>9</v>
      </c>
      <c r="V28" s="233">
        <f t="shared" si="1"/>
        <v>220</v>
      </c>
      <c r="W28" s="70"/>
      <c r="X28" s="211"/>
      <c r="Y28"/>
      <c r="Z28" s="18"/>
      <c r="AA28"/>
      <c r="AB28" s="277"/>
      <c r="AC28" s="277"/>
      <c r="AD28" s="277"/>
      <c r="AE28" s="277"/>
      <c r="AF28" s="37"/>
      <c r="AG28" s="70"/>
    </row>
    <row r="29" spans="1:34" s="11" customFormat="1" ht="9.75" customHeight="1" x14ac:dyDescent="0.2">
      <c r="A29" s="145"/>
      <c r="B29" s="144"/>
      <c r="C29" s="198"/>
      <c r="D29" s="143"/>
      <c r="E29" s="146"/>
      <c r="F29" s="147"/>
      <c r="G29" s="148"/>
      <c r="H29" s="148"/>
      <c r="I29" s="148"/>
      <c r="J29" s="148"/>
      <c r="K29" s="148"/>
      <c r="L29" s="149"/>
      <c r="M29" s="150"/>
      <c r="N29" s="149"/>
      <c r="O29" s="150"/>
      <c r="P29" s="149"/>
      <c r="Q29" s="150"/>
      <c r="R29" s="151"/>
      <c r="S29" s="152"/>
      <c r="T29" s="148"/>
      <c r="U29"/>
      <c r="V29"/>
    </row>
    <row r="30" spans="1:34" s="11" customFormat="1" ht="15.75" customHeight="1" x14ac:dyDescent="0.2">
      <c r="B30" s="2"/>
      <c r="C30" s="10"/>
      <c r="D30" s="1"/>
      <c r="E30" s="56"/>
      <c r="F30" s="13"/>
      <c r="G30" s="54"/>
      <c r="H30" s="54"/>
      <c r="I30" s="54"/>
      <c r="J30" s="54"/>
      <c r="K30" s="54"/>
      <c r="L30" s="13"/>
      <c r="M30" s="8"/>
      <c r="N30" s="13"/>
      <c r="O30" s="8"/>
      <c r="P30" s="13"/>
      <c r="Q30" s="8"/>
      <c r="R30" s="57"/>
      <c r="S30" s="138"/>
      <c r="T30" s="54"/>
      <c r="U30"/>
      <c r="V30"/>
    </row>
    <row r="31" spans="1:34" s="11" customFormat="1" ht="15.75" customHeight="1" x14ac:dyDescent="0.2">
      <c r="B31" s="2"/>
      <c r="C31" s="10"/>
      <c r="D31" s="1"/>
      <c r="E31" s="56"/>
      <c r="F31" s="13"/>
      <c r="G31" s="8"/>
      <c r="H31" s="8"/>
      <c r="I31" s="8"/>
      <c r="J31" s="8"/>
      <c r="K31" s="8"/>
      <c r="L31" s="13"/>
      <c r="M31" s="8"/>
      <c r="N31" s="13"/>
      <c r="O31" s="8"/>
      <c r="P31" s="13"/>
      <c r="Q31" s="8"/>
      <c r="R31" s="57"/>
      <c r="S31" s="138"/>
      <c r="T31" s="54"/>
      <c r="U31" s="10"/>
      <c r="V31"/>
    </row>
    <row r="32" spans="1:34" s="11" customFormat="1" ht="15.75" customHeight="1" x14ac:dyDescent="0.2">
      <c r="B32" s="2"/>
      <c r="C32" s="10"/>
      <c r="D32" s="1"/>
      <c r="E32" s="56"/>
      <c r="F32" s="13"/>
      <c r="G32" s="8"/>
      <c r="H32" s="8"/>
      <c r="I32" s="8"/>
      <c r="J32" s="8"/>
      <c r="K32" s="8"/>
      <c r="L32" s="13"/>
      <c r="M32" s="8"/>
      <c r="N32" s="13"/>
      <c r="O32" s="8"/>
      <c r="P32" s="13"/>
      <c r="Q32" s="8"/>
      <c r="R32" s="57"/>
      <c r="S32" s="138"/>
      <c r="T32" s="54"/>
      <c r="U32" s="10"/>
      <c r="V32"/>
    </row>
    <row r="33" spans="2:22" s="11" customFormat="1" ht="15.75" customHeight="1" x14ac:dyDescent="0.2">
      <c r="B33" s="2"/>
      <c r="C33" s="10"/>
      <c r="D33" s="1"/>
      <c r="E33" s="56"/>
      <c r="F33" s="13"/>
      <c r="G33" s="8"/>
      <c r="H33" s="8"/>
      <c r="I33" s="8"/>
      <c r="J33" s="8"/>
      <c r="K33" s="8"/>
      <c r="L33" s="13"/>
      <c r="M33" s="8"/>
      <c r="N33" s="13"/>
      <c r="O33" s="8"/>
      <c r="P33" s="13"/>
      <c r="Q33" s="8"/>
      <c r="R33" s="57"/>
      <c r="S33" s="138"/>
      <c r="T33" s="54"/>
      <c r="U33" s="10"/>
      <c r="V33"/>
    </row>
    <row r="34" spans="2:22" s="11" customFormat="1" ht="15.75" customHeight="1" x14ac:dyDescent="0.2">
      <c r="B34" s="2"/>
      <c r="C34" s="10"/>
      <c r="D34" s="1"/>
      <c r="E34" s="56"/>
      <c r="F34" s="13"/>
      <c r="G34" s="8"/>
      <c r="H34" s="8"/>
      <c r="I34" s="8"/>
      <c r="J34" s="8"/>
      <c r="K34" s="8"/>
      <c r="L34" s="13"/>
      <c r="M34" s="8"/>
      <c r="N34" s="13"/>
      <c r="O34" s="8"/>
      <c r="P34" s="13"/>
      <c r="Q34" s="8"/>
      <c r="R34" s="57"/>
      <c r="S34" s="138"/>
      <c r="T34" s="54"/>
      <c r="U34" s="10"/>
      <c r="V34"/>
    </row>
    <row r="35" spans="2:22" s="11" customFormat="1" ht="15.75" customHeight="1" x14ac:dyDescent="0.2">
      <c r="B35" s="2"/>
      <c r="C35" s="10"/>
      <c r="D35" s="1"/>
      <c r="E35" s="56"/>
      <c r="F35" s="13"/>
      <c r="G35" s="8"/>
      <c r="H35" s="8"/>
      <c r="I35" s="8"/>
      <c r="J35" s="8"/>
      <c r="K35" s="8"/>
      <c r="L35" s="13"/>
      <c r="M35" s="8"/>
      <c r="N35" s="13"/>
      <c r="O35" s="8"/>
      <c r="P35" s="13"/>
      <c r="Q35" s="8"/>
      <c r="R35" s="57"/>
      <c r="S35" s="138"/>
      <c r="T35" s="54"/>
      <c r="U35" s="10"/>
      <c r="V35"/>
    </row>
    <row r="36" spans="2:22" s="11" customFormat="1" ht="15.75" customHeight="1" x14ac:dyDescent="0.2">
      <c r="B36" s="2"/>
      <c r="C36" s="10"/>
      <c r="D36" s="1"/>
      <c r="E36" s="56"/>
      <c r="F36" s="13"/>
      <c r="G36" s="8"/>
      <c r="H36" s="8"/>
      <c r="I36" s="8"/>
      <c r="J36" s="8"/>
      <c r="K36" s="8"/>
      <c r="L36" s="13"/>
      <c r="M36" s="8"/>
      <c r="N36" s="13"/>
      <c r="O36" s="8"/>
      <c r="P36" s="13"/>
      <c r="Q36" s="8"/>
      <c r="R36" s="57"/>
      <c r="S36" s="138"/>
      <c r="T36" s="54"/>
      <c r="U36" s="48"/>
      <c r="V36"/>
    </row>
    <row r="37" spans="2:22" x14ac:dyDescent="0.2">
      <c r="Q37" s="3"/>
      <c r="R37" s="3"/>
      <c r="S37" s="194"/>
      <c r="U37" s="50"/>
    </row>
    <row r="38" spans="2:22" ht="10.5" customHeight="1" x14ac:dyDescent="0.2">
      <c r="Q38" s="3"/>
      <c r="R38" s="3"/>
      <c r="S38" s="194"/>
      <c r="U38" s="39"/>
      <c r="V38" s="17"/>
    </row>
    <row r="39" spans="2:22" x14ac:dyDescent="0.2">
      <c r="B39" s="16"/>
      <c r="C39" s="188"/>
      <c r="D39" s="16"/>
      <c r="E39" s="1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4"/>
      <c r="U39" s="17"/>
      <c r="V39" s="17"/>
    </row>
    <row r="40" spans="2:22" ht="15.75" x14ac:dyDescent="0.25">
      <c r="B40" s="16"/>
      <c r="C40" s="188"/>
      <c r="D40" s="16"/>
      <c r="E40" s="1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U40" s="46"/>
      <c r="V40" s="46"/>
    </row>
    <row r="41" spans="2:22" x14ac:dyDescent="0.2">
      <c r="B41" s="16"/>
      <c r="C41" s="188"/>
      <c r="D41" s="16"/>
      <c r="E41" s="1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U41" s="17"/>
      <c r="V41" s="17"/>
    </row>
    <row r="42" spans="2:22" x14ac:dyDescent="0.2">
      <c r="B42" s="16"/>
      <c r="C42" s="188"/>
      <c r="D42" s="16"/>
      <c r="E42" s="1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U42" s="17"/>
      <c r="V42" s="17"/>
    </row>
    <row r="43" spans="2:22" x14ac:dyDescent="0.2">
      <c r="U43" s="39"/>
      <c r="V43" s="17"/>
    </row>
    <row r="44" spans="2:22" ht="15" x14ac:dyDescent="0.2">
      <c r="D44" s="20"/>
      <c r="U44" s="15"/>
      <c r="V44" s="15"/>
    </row>
    <row r="45" spans="2:22" ht="15.75" x14ac:dyDescent="0.25">
      <c r="U45" s="46"/>
      <c r="V45" s="46"/>
    </row>
    <row r="46" spans="2:22" x14ac:dyDescent="0.2">
      <c r="U46" s="17"/>
      <c r="V46" s="17"/>
    </row>
    <row r="47" spans="2:22" x14ac:dyDescent="0.2">
      <c r="U47" s="17"/>
      <c r="V47" s="17"/>
    </row>
    <row r="48" spans="2:22" x14ac:dyDescent="0.2">
      <c r="U48" s="17"/>
      <c r="V48" s="17"/>
    </row>
    <row r="49" spans="21:22" ht="15" x14ac:dyDescent="0.2">
      <c r="U49" s="15"/>
      <c r="V49" s="15"/>
    </row>
    <row r="50" spans="21:22" ht="15.75" x14ac:dyDescent="0.25">
      <c r="U50" s="46"/>
      <c r="V50" s="46"/>
    </row>
    <row r="51" spans="21:22" x14ac:dyDescent="0.2">
      <c r="U51" s="39"/>
      <c r="V51" s="17"/>
    </row>
    <row r="52" spans="21:22" x14ac:dyDescent="0.2">
      <c r="U52" s="47"/>
      <c r="V52" s="17"/>
    </row>
    <row r="53" spans="21:22" x14ac:dyDescent="0.2">
      <c r="U53" s="39"/>
      <c r="V53" s="17"/>
    </row>
    <row r="54" spans="21:22" ht="15" x14ac:dyDescent="0.2">
      <c r="U54" s="15"/>
      <c r="V54" s="15"/>
    </row>
    <row r="55" spans="21:22" ht="15.75" x14ac:dyDescent="0.25">
      <c r="U55" s="46"/>
      <c r="V55" s="46"/>
    </row>
    <row r="56" spans="21:22" x14ac:dyDescent="0.2">
      <c r="U56" s="17"/>
      <c r="V56" s="17"/>
    </row>
    <row r="57" spans="21:22" x14ac:dyDescent="0.2">
      <c r="U57" s="39"/>
      <c r="V57" s="17"/>
    </row>
    <row r="58" spans="21:22" x14ac:dyDescent="0.2">
      <c r="U58" s="17"/>
      <c r="V58" s="17"/>
    </row>
  </sheetData>
  <sortState xmlns:xlrd2="http://schemas.microsoft.com/office/spreadsheetml/2017/richdata2" ref="C16:V19">
    <sortCondition descending="1" ref="V16:V19"/>
  </sortState>
  <mergeCells count="19">
    <mergeCell ref="S10:S11"/>
    <mergeCell ref="N6:O6"/>
    <mergeCell ref="P6:Q6"/>
    <mergeCell ref="H4:I4"/>
    <mergeCell ref="J4:K4"/>
    <mergeCell ref="L4:M4"/>
    <mergeCell ref="N4:O4"/>
    <mergeCell ref="P4:Q4"/>
    <mergeCell ref="H6:I6"/>
    <mergeCell ref="J6:K6"/>
    <mergeCell ref="N5:O5"/>
    <mergeCell ref="L5:M5"/>
    <mergeCell ref="J5:K5"/>
    <mergeCell ref="H5:I5"/>
    <mergeCell ref="F5:G5"/>
    <mergeCell ref="B4:E6"/>
    <mergeCell ref="F6:G6"/>
    <mergeCell ref="L6:M6"/>
    <mergeCell ref="F4:G4"/>
  </mergeCells>
  <phoneticPr fontId="48" type="noConversion"/>
  <pageMargins left="0" right="0" top="0.19685039370078741" bottom="0" header="0.51181102362204722" footer="0.51181102362204722"/>
  <pageSetup firstPageNumber="0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2"/>
  <sheetViews>
    <sheetView zoomScaleNormal="100" workbookViewId="0">
      <selection activeCell="D17" sqref="D17"/>
    </sheetView>
  </sheetViews>
  <sheetFormatPr defaultRowHeight="15" x14ac:dyDescent="0.2"/>
  <cols>
    <col min="1" max="1" width="3.28515625" style="9" customWidth="1"/>
    <col min="2" max="2" width="3.42578125" style="9" customWidth="1"/>
    <col min="3" max="3" width="6" style="31" customWidth="1"/>
    <col min="4" max="4" width="21.85546875" style="9" customWidth="1"/>
    <col min="5" max="5" width="4.5703125" style="70" customWidth="1"/>
    <col min="6" max="6" width="21" style="9" customWidth="1"/>
    <col min="7" max="10" width="6.5703125" style="15" customWidth="1"/>
    <col min="11" max="11" width="10.140625" style="15" customWidth="1"/>
    <col min="12" max="12" width="3.85546875" style="9" customWidth="1"/>
  </cols>
  <sheetData>
    <row r="2" spans="2:13" ht="21.75" customHeight="1" x14ac:dyDescent="0.25">
      <c r="B2" s="41" t="s">
        <v>58</v>
      </c>
      <c r="C2" s="67"/>
      <c r="D2" s="42"/>
      <c r="E2" s="76"/>
      <c r="F2" s="42"/>
      <c r="G2" s="43"/>
      <c r="H2" s="43"/>
      <c r="I2" s="43"/>
      <c r="J2" s="43"/>
      <c r="K2" s="43"/>
      <c r="L2" s="43"/>
    </row>
    <row r="3" spans="2:13" ht="15.75" x14ac:dyDescent="0.25">
      <c r="B3" s="40"/>
      <c r="C3" s="68" t="s">
        <v>29</v>
      </c>
      <c r="D3" s="21" t="s">
        <v>7</v>
      </c>
      <c r="E3" s="77"/>
      <c r="F3" s="23" t="s">
        <v>16</v>
      </c>
      <c r="G3" s="22" t="s">
        <v>18</v>
      </c>
      <c r="H3" s="22" t="s">
        <v>19</v>
      </c>
      <c r="I3" s="22" t="s">
        <v>20</v>
      </c>
      <c r="J3" s="22" t="s">
        <v>21</v>
      </c>
      <c r="K3" s="49" t="s">
        <v>23</v>
      </c>
      <c r="L3" s="22" t="s">
        <v>22</v>
      </c>
    </row>
    <row r="4" spans="2:13" ht="15" customHeight="1" x14ac:dyDescent="0.25">
      <c r="B4" s="24" t="s">
        <v>3</v>
      </c>
      <c r="C4" s="210">
        <v>16220</v>
      </c>
      <c r="D4" t="s">
        <v>42</v>
      </c>
      <c r="E4"/>
      <c r="F4" t="s">
        <v>33</v>
      </c>
      <c r="G4" s="187">
        <v>88</v>
      </c>
      <c r="H4" s="187">
        <v>91</v>
      </c>
      <c r="I4" s="187">
        <v>89</v>
      </c>
      <c r="J4" s="187">
        <v>90</v>
      </c>
      <c r="K4" s="37">
        <f t="shared" ref="K4:K14" si="0">SUM(G4:J4)</f>
        <v>358</v>
      </c>
      <c r="L4" s="70">
        <v>3</v>
      </c>
      <c r="M4" s="165"/>
    </row>
    <row r="5" spans="2:13" ht="15" customHeight="1" x14ac:dyDescent="0.25">
      <c r="B5" s="24" t="s">
        <v>4</v>
      </c>
      <c r="C5" s="103">
        <v>13442</v>
      </c>
      <c r="D5" s="27" t="s">
        <v>36</v>
      </c>
      <c r="E5" s="164" t="s">
        <v>47</v>
      </c>
      <c r="F5" s="27" t="s">
        <v>0</v>
      </c>
      <c r="G5" s="187">
        <v>87</v>
      </c>
      <c r="H5" s="187">
        <v>94</v>
      </c>
      <c r="I5" s="187">
        <v>88</v>
      </c>
      <c r="J5" s="187">
        <v>87</v>
      </c>
      <c r="K5" s="37">
        <f t="shared" si="0"/>
        <v>356</v>
      </c>
      <c r="L5" s="70">
        <v>5</v>
      </c>
      <c r="M5" s="165"/>
    </row>
    <row r="6" spans="2:13" ht="15" customHeight="1" x14ac:dyDescent="0.25">
      <c r="B6" s="24" t="s">
        <v>5</v>
      </c>
      <c r="C6" s="210">
        <v>16011</v>
      </c>
      <c r="D6" t="s">
        <v>43</v>
      </c>
      <c r="E6"/>
      <c r="F6" t="s">
        <v>33</v>
      </c>
      <c r="G6" s="187">
        <v>86</v>
      </c>
      <c r="H6" s="187">
        <v>90</v>
      </c>
      <c r="I6" s="187">
        <v>89</v>
      </c>
      <c r="J6" s="187">
        <v>89</v>
      </c>
      <c r="K6" s="37">
        <f t="shared" si="0"/>
        <v>354</v>
      </c>
      <c r="L6" s="70">
        <v>4</v>
      </c>
      <c r="M6" s="165"/>
    </row>
    <row r="7" spans="2:13" ht="15" customHeight="1" x14ac:dyDescent="0.25">
      <c r="B7" s="10" t="s">
        <v>6</v>
      </c>
      <c r="C7" s="210">
        <v>16619</v>
      </c>
      <c r="D7" t="s">
        <v>54</v>
      </c>
      <c r="E7" s="109"/>
      <c r="F7" t="s">
        <v>0</v>
      </c>
      <c r="G7" s="187">
        <v>90</v>
      </c>
      <c r="H7" s="187">
        <v>85</v>
      </c>
      <c r="I7" s="187">
        <v>85</v>
      </c>
      <c r="J7" s="187">
        <v>90</v>
      </c>
      <c r="K7" s="37">
        <f t="shared" si="0"/>
        <v>350</v>
      </c>
      <c r="L7" s="70">
        <v>3</v>
      </c>
      <c r="M7" s="165"/>
    </row>
    <row r="8" spans="2:13" ht="15" customHeight="1" x14ac:dyDescent="0.25">
      <c r="B8" s="10" t="s">
        <v>10</v>
      </c>
      <c r="C8" s="211">
        <v>14665</v>
      </c>
      <c r="D8" t="s">
        <v>57</v>
      </c>
      <c r="E8"/>
      <c r="F8" t="s">
        <v>17</v>
      </c>
      <c r="G8" s="187">
        <v>85</v>
      </c>
      <c r="H8" s="187">
        <v>86</v>
      </c>
      <c r="I8" s="187">
        <v>88</v>
      </c>
      <c r="J8" s="187">
        <v>81</v>
      </c>
      <c r="K8" s="37">
        <f t="shared" si="0"/>
        <v>340</v>
      </c>
      <c r="L8" s="70">
        <v>7</v>
      </c>
      <c r="M8" s="165"/>
    </row>
    <row r="9" spans="2:13" ht="15" customHeight="1" x14ac:dyDescent="0.25">
      <c r="B9" s="10" t="s">
        <v>11</v>
      </c>
      <c r="C9" s="63">
        <v>14820</v>
      </c>
      <c r="D9" t="s">
        <v>55</v>
      </c>
      <c r="E9" s="111"/>
      <c r="F9" t="s">
        <v>53</v>
      </c>
      <c r="G9" s="187">
        <v>81</v>
      </c>
      <c r="H9" s="187">
        <v>88</v>
      </c>
      <c r="I9" s="187">
        <v>77</v>
      </c>
      <c r="J9" s="187">
        <v>90</v>
      </c>
      <c r="K9" s="37">
        <f t="shared" si="0"/>
        <v>336</v>
      </c>
      <c r="L9" s="70">
        <v>4</v>
      </c>
      <c r="M9" s="165"/>
    </row>
    <row r="10" spans="2:13" ht="15" customHeight="1" x14ac:dyDescent="0.25">
      <c r="B10" s="10" t="s">
        <v>13</v>
      </c>
      <c r="C10" s="63">
        <v>14822</v>
      </c>
      <c r="D10" t="s">
        <v>56</v>
      </c>
      <c r="E10" s="111"/>
      <c r="F10" t="s">
        <v>53</v>
      </c>
      <c r="G10" s="187">
        <v>89</v>
      </c>
      <c r="H10" s="187">
        <v>86</v>
      </c>
      <c r="I10" s="187">
        <v>81</v>
      </c>
      <c r="J10" s="187">
        <v>78</v>
      </c>
      <c r="K10" s="37">
        <f t="shared" si="0"/>
        <v>334</v>
      </c>
      <c r="L10" s="70">
        <v>5</v>
      </c>
      <c r="M10" s="165"/>
    </row>
    <row r="11" spans="2:13" ht="15" customHeight="1" x14ac:dyDescent="0.25">
      <c r="B11" s="10" t="s">
        <v>14</v>
      </c>
      <c r="C11" s="63">
        <v>14346</v>
      </c>
      <c r="D11" t="s">
        <v>50</v>
      </c>
      <c r="E11" s="111"/>
      <c r="F11" t="s">
        <v>17</v>
      </c>
      <c r="G11" s="187">
        <v>83</v>
      </c>
      <c r="H11" s="187">
        <v>79</v>
      </c>
      <c r="I11" s="187">
        <v>86</v>
      </c>
      <c r="J11" s="187">
        <v>85</v>
      </c>
      <c r="K11" s="37">
        <f t="shared" si="0"/>
        <v>333</v>
      </c>
      <c r="L11" s="70">
        <v>2</v>
      </c>
      <c r="M11" s="165"/>
    </row>
    <row r="12" spans="2:13" ht="15" customHeight="1" x14ac:dyDescent="0.25">
      <c r="B12" s="10" t="s">
        <v>15</v>
      </c>
      <c r="C12" s="210">
        <v>16186</v>
      </c>
      <c r="D12" t="s">
        <v>40</v>
      </c>
      <c r="E12" s="112"/>
      <c r="F12" t="s">
        <v>33</v>
      </c>
      <c r="G12" s="187">
        <v>80</v>
      </c>
      <c r="H12" s="187">
        <v>77</v>
      </c>
      <c r="I12" s="187">
        <v>83</v>
      </c>
      <c r="J12" s="187">
        <v>81</v>
      </c>
      <c r="K12" s="37">
        <f t="shared" si="0"/>
        <v>321</v>
      </c>
      <c r="L12" s="70">
        <v>1</v>
      </c>
      <c r="M12" s="165"/>
    </row>
    <row r="13" spans="2:13" ht="15" customHeight="1" x14ac:dyDescent="0.25">
      <c r="B13" s="10" t="s">
        <v>24</v>
      </c>
      <c r="C13" s="211" t="s">
        <v>44</v>
      </c>
      <c r="D13" t="s">
        <v>45</v>
      </c>
      <c r="E13" s="112"/>
      <c r="F13" t="s">
        <v>0</v>
      </c>
      <c r="G13" s="187">
        <v>84</v>
      </c>
      <c r="H13" s="187">
        <v>78</v>
      </c>
      <c r="I13" s="187">
        <v>81</v>
      </c>
      <c r="J13" s="187">
        <v>77</v>
      </c>
      <c r="K13" s="37">
        <f t="shared" si="0"/>
        <v>320</v>
      </c>
      <c r="L13" s="70">
        <v>0</v>
      </c>
      <c r="M13" s="165"/>
    </row>
    <row r="14" spans="2:13" ht="15" customHeight="1" x14ac:dyDescent="0.25">
      <c r="B14" s="10" t="s">
        <v>25</v>
      </c>
      <c r="C14" s="63">
        <v>15062</v>
      </c>
      <c r="D14" t="s">
        <v>27</v>
      </c>
      <c r="E14" s="110" t="s">
        <v>35</v>
      </c>
      <c r="F14" t="s">
        <v>17</v>
      </c>
      <c r="G14" s="187">
        <v>80</v>
      </c>
      <c r="H14" s="187">
        <v>83</v>
      </c>
      <c r="I14" s="187">
        <v>77</v>
      </c>
      <c r="J14" s="187">
        <v>74</v>
      </c>
      <c r="K14" s="37">
        <f t="shared" si="0"/>
        <v>314</v>
      </c>
      <c r="L14" s="70">
        <v>0</v>
      </c>
      <c r="M14" s="165"/>
    </row>
    <row r="15" spans="2:13" ht="15" customHeight="1" x14ac:dyDescent="0.25">
      <c r="B15" s="10" t="s">
        <v>26</v>
      </c>
      <c r="C15" s="211">
        <v>16694</v>
      </c>
      <c r="D15" t="s">
        <v>46</v>
      </c>
      <c r="E15" s="18"/>
      <c r="F15" t="s">
        <v>17</v>
      </c>
      <c r="G15" s="72"/>
      <c r="H15" s="72"/>
      <c r="I15" s="72"/>
      <c r="J15" s="72"/>
      <c r="K15" s="37" t="s">
        <v>51</v>
      </c>
      <c r="L15" s="70"/>
      <c r="M15" s="165"/>
    </row>
    <row r="16" spans="2:13" ht="15" customHeight="1" x14ac:dyDescent="0.25">
      <c r="B16" s="10" t="s">
        <v>28</v>
      </c>
      <c r="C16" s="29"/>
      <c r="D16" s="27"/>
      <c r="E16" s="164"/>
      <c r="F16" s="27"/>
      <c r="G16" s="104"/>
      <c r="H16" s="104"/>
      <c r="I16" s="104"/>
      <c r="J16" s="104"/>
      <c r="K16" s="37"/>
      <c r="L16" s="70"/>
      <c r="M16" s="165"/>
    </row>
    <row r="17" spans="1:13" ht="15.75" x14ac:dyDescent="0.25">
      <c r="B17" s="10" t="s">
        <v>41</v>
      </c>
      <c r="C17" s="209"/>
      <c r="D17" s="27"/>
      <c r="E17" s="108"/>
      <c r="F17" s="27"/>
      <c r="G17" s="104"/>
      <c r="H17" s="104"/>
      <c r="I17" s="104"/>
      <c r="J17" s="104"/>
      <c r="K17" s="37"/>
      <c r="L17" s="70"/>
      <c r="M17" s="93"/>
    </row>
    <row r="18" spans="1:13" ht="15.75" x14ac:dyDescent="0.25">
      <c r="B18" s="10"/>
      <c r="C18" s="210"/>
      <c r="D18"/>
      <c r="F18"/>
      <c r="G18" s="72"/>
      <c r="H18" s="72"/>
      <c r="I18" s="72"/>
      <c r="J18" s="72"/>
      <c r="K18" s="37"/>
      <c r="L18" s="70"/>
      <c r="M18" s="93"/>
    </row>
    <row r="19" spans="1:13" ht="15.75" x14ac:dyDescent="0.25">
      <c r="B19" s="10"/>
      <c r="C19" s="69"/>
      <c r="D19"/>
      <c r="E19" s="109"/>
      <c r="F19"/>
      <c r="G19" s="72"/>
      <c r="H19" s="72"/>
      <c r="I19" s="72"/>
      <c r="J19" s="72"/>
      <c r="K19" s="37"/>
      <c r="L19" s="70"/>
      <c r="M19" s="93"/>
    </row>
    <row r="20" spans="1:13" ht="15.75" x14ac:dyDescent="0.25">
      <c r="B20" s="10"/>
      <c r="C20" s="63"/>
      <c r="D20"/>
      <c r="E20" s="111"/>
      <c r="F20"/>
      <c r="G20" s="72"/>
      <c r="H20" s="72"/>
      <c r="I20" s="72"/>
      <c r="J20" s="72"/>
      <c r="K20" s="37"/>
      <c r="L20" s="70"/>
      <c r="M20" s="93"/>
    </row>
    <row r="21" spans="1:13" ht="15.75" x14ac:dyDescent="0.25">
      <c r="B21" s="10"/>
      <c r="C21" s="63"/>
      <c r="D21"/>
      <c r="E21" s="111"/>
      <c r="F21"/>
      <c r="G21" s="72"/>
      <c r="H21" s="72"/>
      <c r="I21" s="72"/>
      <c r="J21" s="72"/>
      <c r="K21" s="37"/>
      <c r="L21" s="70"/>
      <c r="M21" s="93"/>
    </row>
    <row r="22" spans="1:13" s="18" customFormat="1" ht="12" customHeight="1" x14ac:dyDescent="0.2">
      <c r="M22" s="97"/>
    </row>
    <row r="23" spans="1:13" ht="12" customHeight="1" x14ac:dyDescent="0.25">
      <c r="B23" s="23"/>
      <c r="C23" s="59"/>
      <c r="D23" s="21" t="s">
        <v>2</v>
      </c>
      <c r="E23" s="79"/>
      <c r="F23" s="23"/>
      <c r="G23" s="25"/>
      <c r="H23" s="25"/>
      <c r="I23" s="25"/>
      <c r="J23" s="25"/>
      <c r="K23" s="25"/>
      <c r="M23" s="99"/>
    </row>
    <row r="24" spans="1:13" s="32" customFormat="1" ht="14.25" customHeight="1" x14ac:dyDescent="0.2">
      <c r="A24" s="30"/>
      <c r="B24" s="212" t="s">
        <v>3</v>
      </c>
      <c r="C24" s="60"/>
      <c r="D24" s="212" t="s">
        <v>30</v>
      </c>
      <c r="E24" s="213"/>
      <c r="F24" s="212"/>
      <c r="G24" s="60"/>
      <c r="H24" s="60"/>
      <c r="I24" s="60"/>
      <c r="J24" s="60"/>
      <c r="K24" s="60">
        <f>SUM(K25:K27)</f>
        <v>1033</v>
      </c>
      <c r="L24" s="30"/>
      <c r="M24" s="214"/>
    </row>
    <row r="25" spans="1:13" s="27" customFormat="1" ht="15.75" x14ac:dyDescent="0.25">
      <c r="A25" s="26"/>
      <c r="B25" s="18"/>
      <c r="C25" s="53"/>
      <c r="D25" s="18" t="s">
        <v>42</v>
      </c>
      <c r="E25" s="18"/>
      <c r="F25" s="18" t="s">
        <v>33</v>
      </c>
      <c r="G25" s="189">
        <v>88</v>
      </c>
      <c r="H25" s="189">
        <v>91</v>
      </c>
      <c r="I25" s="189">
        <v>89</v>
      </c>
      <c r="J25" s="189">
        <v>90</v>
      </c>
      <c r="K25" s="19">
        <f>SUM(G25:J25)</f>
        <v>358</v>
      </c>
      <c r="L25" s="26"/>
      <c r="M25" s="99"/>
    </row>
    <row r="26" spans="1:13" s="18" customFormat="1" x14ac:dyDescent="0.25">
      <c r="C26" s="53"/>
      <c r="D26" s="18" t="s">
        <v>43</v>
      </c>
      <c r="F26" s="18" t="s">
        <v>33</v>
      </c>
      <c r="G26" s="189">
        <v>86</v>
      </c>
      <c r="H26" s="189">
        <v>90</v>
      </c>
      <c r="I26" s="189">
        <v>89</v>
      </c>
      <c r="J26" s="189">
        <v>89</v>
      </c>
      <c r="K26" s="165">
        <f>SUM(G26:J26)</f>
        <v>354</v>
      </c>
      <c r="M26" s="101"/>
    </row>
    <row r="27" spans="1:13" s="18" customFormat="1" x14ac:dyDescent="0.2">
      <c r="B27" s="9"/>
      <c r="C27" s="31"/>
      <c r="D27" s="18" t="s">
        <v>40</v>
      </c>
      <c r="E27" s="17"/>
      <c r="F27" s="18" t="s">
        <v>33</v>
      </c>
      <c r="G27" s="189">
        <v>80</v>
      </c>
      <c r="H27" s="189">
        <v>77</v>
      </c>
      <c r="I27" s="189">
        <v>83</v>
      </c>
      <c r="J27" s="189">
        <v>81</v>
      </c>
      <c r="K27" s="165">
        <f>SUM(G27:J27)</f>
        <v>321</v>
      </c>
      <c r="M27" s="97"/>
    </row>
    <row r="28" spans="1:13" s="18" customFormat="1" ht="15.75" x14ac:dyDescent="0.25">
      <c r="B28" s="9"/>
      <c r="C28" s="31"/>
      <c r="E28" s="81"/>
      <c r="G28" s="17"/>
      <c r="H28" s="17"/>
      <c r="I28" s="17"/>
      <c r="J28" s="17"/>
      <c r="K28" s="19"/>
      <c r="M28" s="99"/>
    </row>
    <row r="29" spans="1:13" ht="15.75" x14ac:dyDescent="0.25">
      <c r="B29" s="44" t="s">
        <v>4</v>
      </c>
      <c r="C29" s="60"/>
      <c r="D29" s="44" t="s">
        <v>31</v>
      </c>
      <c r="E29" s="80"/>
      <c r="F29" s="44"/>
      <c r="G29" s="45"/>
      <c r="H29" s="45"/>
      <c r="I29" s="45"/>
      <c r="J29" s="45"/>
      <c r="K29" s="45">
        <f>SUM(K30:K32)</f>
        <v>1026</v>
      </c>
      <c r="M29" s="99"/>
    </row>
    <row r="30" spans="1:13" ht="15.75" x14ac:dyDescent="0.25">
      <c r="B30" s="18"/>
      <c r="C30" s="53"/>
      <c r="D30" s="18" t="s">
        <v>36</v>
      </c>
      <c r="E30" s="38" t="s">
        <v>47</v>
      </c>
      <c r="F30" s="18" t="s">
        <v>0</v>
      </c>
      <c r="G30" s="189">
        <v>87</v>
      </c>
      <c r="H30" s="189">
        <v>94</v>
      </c>
      <c r="I30" s="189">
        <v>88</v>
      </c>
      <c r="J30" s="189">
        <v>87</v>
      </c>
      <c r="K30" s="19">
        <f>SUM(G30:J30)</f>
        <v>356</v>
      </c>
      <c r="M30" s="99"/>
    </row>
    <row r="31" spans="1:13" ht="15.75" x14ac:dyDescent="0.25">
      <c r="B31" s="18"/>
      <c r="C31" s="53"/>
      <c r="D31" s="18" t="s">
        <v>54</v>
      </c>
      <c r="E31" s="39"/>
      <c r="F31" s="18" t="s">
        <v>0</v>
      </c>
      <c r="G31" s="189">
        <v>90</v>
      </c>
      <c r="H31" s="189">
        <v>85</v>
      </c>
      <c r="I31" s="189">
        <v>85</v>
      </c>
      <c r="J31" s="189">
        <v>90</v>
      </c>
      <c r="K31" s="19">
        <f>SUM(G31:J31)</f>
        <v>350</v>
      </c>
      <c r="M31" s="101"/>
    </row>
    <row r="32" spans="1:13" x14ac:dyDescent="0.2">
      <c r="B32" s="18"/>
      <c r="C32" s="53"/>
      <c r="D32" s="18" t="s">
        <v>45</v>
      </c>
      <c r="E32" s="17"/>
      <c r="F32" s="18" t="s">
        <v>0</v>
      </c>
      <c r="G32" s="189">
        <v>84</v>
      </c>
      <c r="H32" s="189">
        <v>78</v>
      </c>
      <c r="I32" s="189">
        <v>81</v>
      </c>
      <c r="J32" s="189">
        <v>77</v>
      </c>
      <c r="K32" s="19">
        <f>SUM(G32:J32)</f>
        <v>320</v>
      </c>
      <c r="M32" s="97"/>
    </row>
    <row r="33" spans="2:13" ht="15.75" x14ac:dyDescent="0.25">
      <c r="M33" s="99"/>
    </row>
    <row r="34" spans="2:13" ht="15.75" x14ac:dyDescent="0.25">
      <c r="B34" s="44" t="s">
        <v>5</v>
      </c>
      <c r="C34" s="60"/>
      <c r="D34" s="44" t="s">
        <v>32</v>
      </c>
      <c r="E34" s="80"/>
      <c r="F34" s="44"/>
      <c r="G34" s="45"/>
      <c r="H34" s="45"/>
      <c r="I34" s="45"/>
      <c r="J34" s="45"/>
      <c r="K34" s="45">
        <f>SUM(K35:K37)</f>
        <v>987</v>
      </c>
      <c r="M34" s="99"/>
    </row>
    <row r="35" spans="2:13" ht="15.75" x14ac:dyDescent="0.25">
      <c r="B35" s="18"/>
      <c r="C35" s="53"/>
      <c r="D35" s="18" t="s">
        <v>57</v>
      </c>
      <c r="E35" s="18"/>
      <c r="F35" s="18" t="s">
        <v>17</v>
      </c>
      <c r="G35" s="189">
        <v>85</v>
      </c>
      <c r="H35" s="189">
        <v>86</v>
      </c>
      <c r="I35" s="189">
        <v>88</v>
      </c>
      <c r="J35" s="189">
        <v>81</v>
      </c>
      <c r="K35" s="19">
        <f>SUM(G35:J35)</f>
        <v>340</v>
      </c>
      <c r="M35" s="99"/>
    </row>
    <row r="36" spans="2:13" ht="15.75" x14ac:dyDescent="0.25">
      <c r="B36" s="18"/>
      <c r="C36" s="53"/>
      <c r="D36" s="18" t="s">
        <v>50</v>
      </c>
      <c r="E36" s="162"/>
      <c r="F36" s="18" t="s">
        <v>17</v>
      </c>
      <c r="G36" s="189">
        <v>83</v>
      </c>
      <c r="H36" s="189">
        <v>79</v>
      </c>
      <c r="I36" s="189">
        <v>86</v>
      </c>
      <c r="J36" s="189">
        <v>85</v>
      </c>
      <c r="K36" s="19">
        <f>SUM(G36:J36)</f>
        <v>333</v>
      </c>
      <c r="M36" s="101"/>
    </row>
    <row r="37" spans="2:13" x14ac:dyDescent="0.2">
      <c r="B37" s="18"/>
      <c r="C37" s="53"/>
      <c r="D37" s="18" t="s">
        <v>27</v>
      </c>
      <c r="E37" s="38" t="s">
        <v>35</v>
      </c>
      <c r="F37" s="18" t="s">
        <v>17</v>
      </c>
      <c r="G37" s="189">
        <v>80</v>
      </c>
      <c r="H37" s="189">
        <v>83</v>
      </c>
      <c r="I37" s="189">
        <v>77</v>
      </c>
      <c r="J37" s="189">
        <v>74</v>
      </c>
      <c r="K37" s="19">
        <f>SUM(G37:J37)</f>
        <v>314</v>
      </c>
      <c r="M37" s="93"/>
    </row>
    <row r="38" spans="2:13" x14ac:dyDescent="0.2">
      <c r="M38" s="93"/>
    </row>
    <row r="39" spans="2:13" ht="15.75" x14ac:dyDescent="0.25">
      <c r="B39" s="44" t="s">
        <v>6</v>
      </c>
      <c r="C39" s="60"/>
      <c r="D39" s="44" t="s">
        <v>53</v>
      </c>
      <c r="E39" s="80"/>
      <c r="F39" s="44"/>
      <c r="G39" s="45"/>
      <c r="H39" s="45"/>
      <c r="I39" s="45"/>
      <c r="J39" s="45"/>
      <c r="K39" s="45">
        <f>SUM(K40:K42)</f>
        <v>670</v>
      </c>
      <c r="M39" s="93"/>
    </row>
    <row r="40" spans="2:13" x14ac:dyDescent="0.2">
      <c r="B40" s="18"/>
      <c r="C40" s="53"/>
      <c r="D40" s="18" t="s">
        <v>55</v>
      </c>
      <c r="E40" s="162"/>
      <c r="F40" s="18" t="s">
        <v>53</v>
      </c>
      <c r="G40" s="189">
        <v>81</v>
      </c>
      <c r="H40" s="189">
        <v>88</v>
      </c>
      <c r="I40" s="189">
        <v>77</v>
      </c>
      <c r="J40" s="189">
        <v>90</v>
      </c>
      <c r="K40" s="19">
        <f>SUM(G40:J40)</f>
        <v>336</v>
      </c>
      <c r="M40" s="93"/>
    </row>
    <row r="41" spans="2:13" x14ac:dyDescent="0.2">
      <c r="B41" s="18"/>
      <c r="C41" s="53"/>
      <c r="D41" s="18" t="s">
        <v>56</v>
      </c>
      <c r="E41" s="162"/>
      <c r="F41" s="18" t="s">
        <v>53</v>
      </c>
      <c r="G41" s="189">
        <v>89</v>
      </c>
      <c r="H41" s="189">
        <v>86</v>
      </c>
      <c r="I41" s="189">
        <v>81</v>
      </c>
      <c r="J41" s="189">
        <v>78</v>
      </c>
      <c r="K41" s="19">
        <f>SUM(G41:J41)</f>
        <v>334</v>
      </c>
    </row>
    <row r="42" spans="2:13" x14ac:dyDescent="0.2">
      <c r="B42" s="18"/>
      <c r="C42" s="53"/>
      <c r="D42" s="18"/>
      <c r="E42" s="38"/>
      <c r="F42" s="18"/>
      <c r="G42" s="189"/>
      <c r="H42" s="189"/>
      <c r="I42" s="189"/>
      <c r="J42" s="189"/>
      <c r="K42" s="19">
        <f>SUM(G42:J42)</f>
        <v>0</v>
      </c>
    </row>
  </sheetData>
  <phoneticPr fontId="48" type="noConversion"/>
  <pageMargins left="0.31527777777777777" right="0.31527777777777777" top="0.27569444444444446" bottom="0.31527777777777777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61"/>
  <sheetViews>
    <sheetView workbookViewId="0">
      <selection activeCell="F21" sqref="F21"/>
    </sheetView>
  </sheetViews>
  <sheetFormatPr defaultRowHeight="15" x14ac:dyDescent="0.2"/>
  <cols>
    <col min="1" max="1" width="3.28515625" style="9" customWidth="1"/>
    <col min="2" max="2" width="3.42578125" style="9" customWidth="1"/>
    <col min="3" max="3" width="6.28515625" style="9" customWidth="1"/>
    <col min="4" max="4" width="19.140625" style="15" customWidth="1"/>
    <col min="5" max="5" width="5.140625" style="9" hidden="1" customWidth="1"/>
    <col min="6" max="6" width="15.85546875" style="31" customWidth="1"/>
    <col min="7" max="10" width="6.5703125" style="31" customWidth="1"/>
    <col min="11" max="11" width="9.85546875" style="15" customWidth="1"/>
    <col min="12" max="12" width="3.42578125" style="9" customWidth="1"/>
    <col min="13" max="13" width="3.85546875" style="9" customWidth="1"/>
  </cols>
  <sheetData>
    <row r="2" spans="2:14" ht="30.75" customHeight="1" x14ac:dyDescent="0.2">
      <c r="B2" s="276" t="s">
        <v>70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</row>
    <row r="3" spans="2:14" ht="21.75" customHeight="1" x14ac:dyDescent="0.25">
      <c r="B3" s="215"/>
      <c r="C3" s="216" t="s">
        <v>29</v>
      </c>
      <c r="D3" s="217" t="s">
        <v>7</v>
      </c>
      <c r="E3" s="218"/>
      <c r="F3" s="219" t="s">
        <v>16</v>
      </c>
      <c r="G3" s="220" t="s">
        <v>18</v>
      </c>
      <c r="H3" s="220" t="s">
        <v>19</v>
      </c>
      <c r="I3" s="220" t="s">
        <v>20</v>
      </c>
      <c r="J3" s="220" t="s">
        <v>21</v>
      </c>
      <c r="K3" s="220" t="s">
        <v>23</v>
      </c>
      <c r="L3" s="220" t="s">
        <v>48</v>
      </c>
    </row>
    <row r="4" spans="2:14" ht="15.75" x14ac:dyDescent="0.25">
      <c r="B4" s="10" t="s">
        <v>3</v>
      </c>
      <c r="C4" s="103">
        <v>13442</v>
      </c>
      <c r="D4" s="27" t="s">
        <v>36</v>
      </c>
      <c r="E4" s="164" t="s">
        <v>47</v>
      </c>
      <c r="F4" s="27" t="s">
        <v>0</v>
      </c>
      <c r="G4" s="187">
        <v>92</v>
      </c>
      <c r="H4" s="187">
        <v>89</v>
      </c>
      <c r="I4" s="187">
        <v>89</v>
      </c>
      <c r="J4" s="187">
        <v>90</v>
      </c>
      <c r="K4" s="37">
        <f>SUM(G4:J4)</f>
        <v>360</v>
      </c>
      <c r="L4" s="70">
        <v>3</v>
      </c>
      <c r="M4"/>
      <c r="N4" s="113"/>
    </row>
    <row r="5" spans="2:14" ht="18" customHeight="1" x14ac:dyDescent="0.25">
      <c r="B5" s="10" t="s">
        <v>4</v>
      </c>
      <c r="C5" s="210">
        <v>16619</v>
      </c>
      <c r="D5" t="s">
        <v>54</v>
      </c>
      <c r="E5" s="109"/>
      <c r="F5" t="s">
        <v>0</v>
      </c>
      <c r="G5" s="187">
        <v>88</v>
      </c>
      <c r="H5" s="187">
        <v>87</v>
      </c>
      <c r="I5" s="187">
        <v>90</v>
      </c>
      <c r="J5" s="187">
        <v>89</v>
      </c>
      <c r="K5" s="37">
        <f>SUM(G5:J5)</f>
        <v>354</v>
      </c>
      <c r="L5" s="70">
        <v>7</v>
      </c>
      <c r="M5"/>
      <c r="N5" s="103"/>
    </row>
    <row r="6" spans="2:14" ht="18" customHeight="1" x14ac:dyDescent="0.25">
      <c r="B6" s="10" t="s">
        <v>5</v>
      </c>
      <c r="C6" s="210">
        <v>16011</v>
      </c>
      <c r="D6" t="s">
        <v>43</v>
      </c>
      <c r="E6"/>
      <c r="F6" t="s">
        <v>33</v>
      </c>
      <c r="G6" s="277">
        <v>85</v>
      </c>
      <c r="H6" s="277">
        <v>86</v>
      </c>
      <c r="I6" s="277">
        <v>84</v>
      </c>
      <c r="J6" s="277">
        <v>89</v>
      </c>
      <c r="K6" s="37">
        <f>SUM(G6:J6)</f>
        <v>344</v>
      </c>
      <c r="L6" s="70">
        <v>3</v>
      </c>
      <c r="M6"/>
      <c r="N6" s="114"/>
    </row>
    <row r="7" spans="2:14" ht="18" customHeight="1" x14ac:dyDescent="0.25">
      <c r="B7" s="10" t="s">
        <v>6</v>
      </c>
      <c r="C7" s="210">
        <v>16220</v>
      </c>
      <c r="D7" t="s">
        <v>42</v>
      </c>
      <c r="E7"/>
      <c r="F7" t="s">
        <v>33</v>
      </c>
      <c r="G7" s="277">
        <v>85</v>
      </c>
      <c r="H7" s="277">
        <v>88</v>
      </c>
      <c r="I7" s="277">
        <v>87</v>
      </c>
      <c r="J7" s="277">
        <v>77</v>
      </c>
      <c r="K7" s="37">
        <f>SUM(G7:J7)</f>
        <v>337</v>
      </c>
      <c r="L7" s="70">
        <v>2</v>
      </c>
      <c r="M7"/>
      <c r="N7" s="113"/>
    </row>
    <row r="8" spans="2:14" ht="18" customHeight="1" x14ac:dyDescent="0.25">
      <c r="B8" s="10" t="s">
        <v>10</v>
      </c>
      <c r="C8" s="211" t="s">
        <v>44</v>
      </c>
      <c r="D8" t="s">
        <v>45</v>
      </c>
      <c r="E8" s="112"/>
      <c r="F8" t="s">
        <v>0</v>
      </c>
      <c r="G8" s="277">
        <v>86</v>
      </c>
      <c r="H8" s="277">
        <v>85</v>
      </c>
      <c r="I8" s="277">
        <v>84</v>
      </c>
      <c r="J8" s="277">
        <v>80</v>
      </c>
      <c r="K8" s="37">
        <f>SUM(G8:J8)</f>
        <v>335</v>
      </c>
      <c r="L8" s="70">
        <v>1</v>
      </c>
      <c r="M8"/>
      <c r="N8" s="114"/>
    </row>
    <row r="9" spans="2:14" ht="18" customHeight="1" x14ac:dyDescent="0.25">
      <c r="B9" s="10" t="s">
        <v>11</v>
      </c>
      <c r="C9" s="210">
        <v>16186</v>
      </c>
      <c r="D9" t="s">
        <v>40</v>
      </c>
      <c r="E9" s="112"/>
      <c r="F9" t="s">
        <v>33</v>
      </c>
      <c r="G9" s="277">
        <v>87</v>
      </c>
      <c r="H9" s="277">
        <v>82</v>
      </c>
      <c r="I9" s="277">
        <v>80</v>
      </c>
      <c r="J9" s="277">
        <v>81</v>
      </c>
      <c r="K9" s="37">
        <f>SUM(G9:J9)</f>
        <v>330</v>
      </c>
      <c r="L9" s="70">
        <v>5</v>
      </c>
      <c r="M9"/>
      <c r="N9" s="114"/>
    </row>
    <row r="10" spans="2:14" ht="18" customHeight="1" x14ac:dyDescent="0.25">
      <c r="B10" s="10" t="s">
        <v>13</v>
      </c>
      <c r="C10" s="63">
        <v>11750</v>
      </c>
      <c r="D10" s="32" t="s">
        <v>61</v>
      </c>
      <c r="E10" s="110"/>
      <c r="F10" s="32" t="s">
        <v>33</v>
      </c>
      <c r="G10" s="277">
        <v>86</v>
      </c>
      <c r="H10" s="277">
        <v>86</v>
      </c>
      <c r="I10" s="277">
        <v>72</v>
      </c>
      <c r="J10" s="277">
        <v>83</v>
      </c>
      <c r="K10" s="37">
        <f>SUM(G10:J10)</f>
        <v>327</v>
      </c>
      <c r="L10" s="70">
        <v>1</v>
      </c>
      <c r="M10"/>
      <c r="N10" s="114"/>
    </row>
    <row r="11" spans="2:14" ht="18" customHeight="1" x14ac:dyDescent="0.25">
      <c r="B11" s="10" t="s">
        <v>14</v>
      </c>
      <c r="C11" s="63">
        <v>15133</v>
      </c>
      <c r="D11" s="32" t="s">
        <v>49</v>
      </c>
      <c r="E11" s="110"/>
      <c r="F11" s="32" t="s">
        <v>0</v>
      </c>
      <c r="G11" s="277">
        <v>82</v>
      </c>
      <c r="H11" s="277">
        <v>77</v>
      </c>
      <c r="I11" s="277">
        <v>86</v>
      </c>
      <c r="J11" s="277">
        <v>81</v>
      </c>
      <c r="K11" s="37">
        <f>SUM(G11:J11)</f>
        <v>326</v>
      </c>
      <c r="L11" s="70">
        <v>1</v>
      </c>
      <c r="M11"/>
      <c r="N11" s="114"/>
    </row>
    <row r="12" spans="2:14" ht="18" customHeight="1" x14ac:dyDescent="0.25">
      <c r="B12" s="10" t="s">
        <v>15</v>
      </c>
      <c r="C12" s="63">
        <v>14820</v>
      </c>
      <c r="D12" t="s">
        <v>55</v>
      </c>
      <c r="E12" s="111"/>
      <c r="F12" t="s">
        <v>53</v>
      </c>
      <c r="G12" s="277">
        <v>79</v>
      </c>
      <c r="H12" s="277">
        <v>77</v>
      </c>
      <c r="I12" s="277">
        <v>81</v>
      </c>
      <c r="J12" s="277">
        <v>87</v>
      </c>
      <c r="K12" s="37">
        <f>SUM(G12:J12)</f>
        <v>324</v>
      </c>
      <c r="L12" s="70">
        <v>3</v>
      </c>
      <c r="M12"/>
      <c r="N12" s="114"/>
    </row>
    <row r="13" spans="2:14" ht="18" customHeight="1" x14ac:dyDescent="0.25">
      <c r="B13" s="10" t="s">
        <v>24</v>
      </c>
      <c r="C13" s="211">
        <v>14665</v>
      </c>
      <c r="D13" t="s">
        <v>57</v>
      </c>
      <c r="E13"/>
      <c r="F13" t="s">
        <v>17</v>
      </c>
      <c r="G13" s="277">
        <v>87</v>
      </c>
      <c r="H13" s="277">
        <v>81</v>
      </c>
      <c r="I13" s="277">
        <v>82</v>
      </c>
      <c r="J13" s="277">
        <v>74</v>
      </c>
      <c r="K13" s="37">
        <f>SUM(G13:J13)</f>
        <v>324</v>
      </c>
      <c r="L13" s="70">
        <v>3</v>
      </c>
      <c r="M13"/>
      <c r="N13" s="63"/>
    </row>
    <row r="14" spans="2:14" ht="18" customHeight="1" x14ac:dyDescent="0.25">
      <c r="B14" s="10" t="s">
        <v>25</v>
      </c>
      <c r="C14" s="63">
        <v>15062</v>
      </c>
      <c r="D14" t="s">
        <v>27</v>
      </c>
      <c r="E14" s="110" t="s">
        <v>35</v>
      </c>
      <c r="F14" t="s">
        <v>17</v>
      </c>
      <c r="G14" s="277">
        <v>79</v>
      </c>
      <c r="H14" s="277">
        <v>73</v>
      </c>
      <c r="I14" s="277">
        <v>79</v>
      </c>
      <c r="J14" s="277">
        <v>78</v>
      </c>
      <c r="K14" s="37">
        <f>SUM(G14:J14)</f>
        <v>309</v>
      </c>
      <c r="L14" s="70">
        <v>2</v>
      </c>
      <c r="M14"/>
      <c r="N14" s="114"/>
    </row>
    <row r="15" spans="2:14" ht="18" customHeight="1" x14ac:dyDescent="0.25">
      <c r="B15" s="10" t="s">
        <v>26</v>
      </c>
      <c r="C15" s="63">
        <v>17023</v>
      </c>
      <c r="D15" t="s">
        <v>62</v>
      </c>
      <c r="E15" s="111"/>
      <c r="F15" t="s">
        <v>53</v>
      </c>
      <c r="G15" s="277">
        <v>69</v>
      </c>
      <c r="H15" s="277">
        <v>84</v>
      </c>
      <c r="I15" s="277">
        <v>73</v>
      </c>
      <c r="J15" s="277">
        <v>80</v>
      </c>
      <c r="K15" s="37">
        <f>SUM(G15:J15)</f>
        <v>306</v>
      </c>
      <c r="L15" s="70">
        <v>0</v>
      </c>
      <c r="M15"/>
      <c r="N15" s="114"/>
    </row>
    <row r="16" spans="2:14" ht="18" customHeight="1" x14ac:dyDescent="0.25">
      <c r="B16" s="10" t="s">
        <v>28</v>
      </c>
      <c r="C16" s="63">
        <v>15063</v>
      </c>
      <c r="D16" s="32" t="s">
        <v>63</v>
      </c>
      <c r="E16" s="110"/>
      <c r="F16" s="32" t="s">
        <v>17</v>
      </c>
      <c r="G16" s="277">
        <v>73</v>
      </c>
      <c r="H16" s="277">
        <v>74</v>
      </c>
      <c r="I16" s="277">
        <v>72</v>
      </c>
      <c r="J16" s="277">
        <v>65</v>
      </c>
      <c r="K16" s="37">
        <f>SUM(G16:J16)</f>
        <v>284</v>
      </c>
      <c r="L16" s="70">
        <v>1</v>
      </c>
      <c r="M16"/>
      <c r="N16" s="63"/>
    </row>
    <row r="17" spans="2:21" ht="18" customHeight="1" x14ac:dyDescent="0.25">
      <c r="B17" s="10" t="s">
        <v>41</v>
      </c>
      <c r="C17" s="63">
        <v>17024</v>
      </c>
      <c r="D17" t="s">
        <v>64</v>
      </c>
      <c r="E17" s="111"/>
      <c r="F17" t="s">
        <v>53</v>
      </c>
      <c r="G17" s="277">
        <v>59</v>
      </c>
      <c r="H17" s="277">
        <v>54</v>
      </c>
      <c r="I17" s="277">
        <v>68</v>
      </c>
      <c r="J17" s="277">
        <v>72</v>
      </c>
      <c r="K17" s="37">
        <f>SUM(G17:J17)</f>
        <v>253</v>
      </c>
      <c r="L17" s="70">
        <v>1</v>
      </c>
      <c r="M17"/>
      <c r="N17" s="63"/>
    </row>
    <row r="18" spans="2:21" ht="18" customHeight="1" x14ac:dyDescent="0.25">
      <c r="B18" s="10" t="s">
        <v>66</v>
      </c>
      <c r="C18" s="211">
        <v>14821</v>
      </c>
      <c r="D18" t="s">
        <v>65</v>
      </c>
      <c r="E18" s="18"/>
      <c r="F18" t="s">
        <v>53</v>
      </c>
      <c r="G18" s="277">
        <v>38</v>
      </c>
      <c r="H18" s="277">
        <v>60</v>
      </c>
      <c r="I18" s="277">
        <v>55</v>
      </c>
      <c r="J18" s="277">
        <v>67</v>
      </c>
      <c r="K18" s="37">
        <f>SUM(G18:J18)</f>
        <v>220</v>
      </c>
      <c r="L18" s="70">
        <v>0</v>
      </c>
      <c r="M18"/>
      <c r="N18" s="63"/>
    </row>
    <row r="19" spans="2:21" ht="18" customHeight="1" x14ac:dyDescent="0.25">
      <c r="B19" s="10"/>
      <c r="C19" s="63"/>
      <c r="D19" s="32"/>
      <c r="E19" s="110"/>
      <c r="F19" s="32"/>
      <c r="G19" s="187"/>
      <c r="H19" s="187"/>
      <c r="I19" s="187"/>
      <c r="J19" s="187"/>
      <c r="K19" s="37"/>
      <c r="L19" s="70"/>
      <c r="M19"/>
      <c r="N19" s="63"/>
      <c r="P19" s="368"/>
      <c r="Q19" s="369"/>
      <c r="R19" s="369"/>
      <c r="S19" s="369"/>
      <c r="T19" s="369"/>
      <c r="U19" s="369"/>
    </row>
    <row r="20" spans="2:21" ht="18" customHeight="1" x14ac:dyDescent="0.25">
      <c r="B20" s="10"/>
      <c r="C20" s="63"/>
      <c r="D20" s="32"/>
      <c r="E20" s="110"/>
      <c r="F20" s="32"/>
      <c r="G20" s="187"/>
      <c r="H20" s="187"/>
      <c r="I20" s="187"/>
      <c r="J20" s="187"/>
      <c r="K20" s="37"/>
      <c r="L20" s="70"/>
      <c r="M20"/>
      <c r="N20" s="63"/>
    </row>
    <row r="21" spans="2:21" ht="18" customHeight="1" x14ac:dyDescent="0.25">
      <c r="B21" s="10"/>
      <c r="C21" s="63"/>
      <c r="D21" s="32"/>
      <c r="E21" s="110"/>
      <c r="F21" s="32"/>
      <c r="G21" s="187"/>
      <c r="H21" s="187"/>
      <c r="I21" s="187"/>
      <c r="J21" s="187"/>
      <c r="K21" s="37"/>
      <c r="L21" s="70"/>
      <c r="M21"/>
      <c r="N21" s="63"/>
    </row>
    <row r="22" spans="2:21" ht="14.25" customHeight="1" x14ac:dyDescent="0.25">
      <c r="B22" s="10"/>
      <c r="C22" s="63"/>
      <c r="D22" s="9"/>
      <c r="E22" s="112"/>
      <c r="F22" s="9"/>
      <c r="G22" s="187"/>
      <c r="H22" s="187"/>
      <c r="I22" s="187"/>
      <c r="J22" s="187"/>
      <c r="K22" s="37"/>
      <c r="L22" s="70"/>
      <c r="M22"/>
      <c r="N22" s="227"/>
    </row>
    <row r="23" spans="2:21" ht="14.25" customHeight="1" x14ac:dyDescent="0.25">
      <c r="B23" s="10"/>
      <c r="C23" s="63"/>
      <c r="D23" s="9"/>
      <c r="E23" s="112"/>
      <c r="F23" s="9"/>
      <c r="G23" s="187"/>
      <c r="H23" s="187"/>
      <c r="I23" s="187"/>
      <c r="J23" s="187"/>
      <c r="K23" s="37"/>
      <c r="L23" s="70"/>
      <c r="M23"/>
      <c r="N23" s="114"/>
    </row>
    <row r="24" spans="2:21" ht="18" customHeight="1" x14ac:dyDescent="0.2">
      <c r="B24" s="219"/>
      <c r="C24" s="221"/>
      <c r="D24" s="217" t="s">
        <v>2</v>
      </c>
      <c r="E24" s="222"/>
      <c r="F24" s="219"/>
      <c r="G24" s="223"/>
      <c r="H24" s="223"/>
      <c r="I24" s="223"/>
      <c r="J24" s="223"/>
      <c r="K24" s="223"/>
      <c r="M24"/>
      <c r="N24" s="63"/>
    </row>
    <row r="25" spans="2:21" ht="15" customHeight="1" x14ac:dyDescent="0.25">
      <c r="B25" s="229" t="s">
        <v>3</v>
      </c>
      <c r="C25" s="230"/>
      <c r="D25" s="229" t="s">
        <v>31</v>
      </c>
      <c r="E25" s="231"/>
      <c r="F25" s="229"/>
      <c r="G25" s="232"/>
      <c r="H25" s="232"/>
      <c r="I25" s="232"/>
      <c r="J25" s="232"/>
      <c r="K25" s="232">
        <f>SUM(K26:K28)</f>
        <v>1040</v>
      </c>
      <c r="L25" s="26"/>
      <c r="M25"/>
      <c r="N25" s="63"/>
    </row>
    <row r="26" spans="2:21" ht="13.5" customHeight="1" x14ac:dyDescent="0.2">
      <c r="B26" s="18"/>
      <c r="C26" s="53">
        <v>13442</v>
      </c>
      <c r="D26" s="18" t="s">
        <v>36</v>
      </c>
      <c r="E26" s="38" t="s">
        <v>47</v>
      </c>
      <c r="F26" s="18" t="s">
        <v>0</v>
      </c>
      <c r="G26" s="189">
        <v>92</v>
      </c>
      <c r="H26" s="189">
        <v>89</v>
      </c>
      <c r="I26" s="189">
        <v>89</v>
      </c>
      <c r="J26" s="189">
        <v>90</v>
      </c>
      <c r="K26" s="19">
        <f>SUM(G26:J26)</f>
        <v>360</v>
      </c>
      <c r="L26" s="18"/>
      <c r="M26"/>
    </row>
    <row r="27" spans="2:21" ht="13.5" customHeight="1" x14ac:dyDescent="0.2">
      <c r="B27" s="18"/>
      <c r="C27" s="238">
        <v>16619</v>
      </c>
      <c r="D27" s="18" t="s">
        <v>54</v>
      </c>
      <c r="E27" s="39"/>
      <c r="F27" s="18" t="s">
        <v>0</v>
      </c>
      <c r="G27" s="189">
        <v>88</v>
      </c>
      <c r="H27" s="189">
        <v>87</v>
      </c>
      <c r="I27" s="189">
        <v>90</v>
      </c>
      <c r="J27" s="189">
        <v>89</v>
      </c>
      <c r="K27" s="19">
        <f>SUM(G27:J27)</f>
        <v>354</v>
      </c>
      <c r="L27" s="18"/>
      <c r="M27"/>
    </row>
    <row r="28" spans="2:21" ht="13.5" customHeight="1" x14ac:dyDescent="0.2">
      <c r="B28" s="18"/>
      <c r="C28" s="53">
        <v>15133</v>
      </c>
      <c r="D28" s="82" t="s">
        <v>49</v>
      </c>
      <c r="E28" s="38"/>
      <c r="F28" s="82" t="s">
        <v>0</v>
      </c>
      <c r="G28" s="278">
        <v>82</v>
      </c>
      <c r="H28" s="278">
        <v>77</v>
      </c>
      <c r="I28" s="278">
        <v>86</v>
      </c>
      <c r="J28" s="278">
        <v>81</v>
      </c>
      <c r="K28" s="19">
        <f>SUM(G28:J28)</f>
        <v>326</v>
      </c>
      <c r="L28" s="18"/>
      <c r="M28"/>
    </row>
    <row r="29" spans="2:21" ht="18" customHeight="1" x14ac:dyDescent="0.2">
      <c r="B29"/>
      <c r="C29"/>
      <c r="D29"/>
      <c r="E29"/>
      <c r="F29"/>
      <c r="G29"/>
      <c r="H29"/>
      <c r="I29"/>
      <c r="J29"/>
      <c r="K29"/>
      <c r="L29"/>
      <c r="M29"/>
    </row>
    <row r="30" spans="2:21" ht="15" customHeight="1" x14ac:dyDescent="0.25">
      <c r="B30" s="229" t="s">
        <v>4</v>
      </c>
      <c r="C30" s="230"/>
      <c r="D30" s="229" t="s">
        <v>30</v>
      </c>
      <c r="E30" s="231"/>
      <c r="F30" s="229"/>
      <c r="G30" s="232"/>
      <c r="H30" s="232"/>
      <c r="I30" s="232"/>
      <c r="J30" s="232"/>
      <c r="K30" s="232">
        <f>SUM(K31:K33)</f>
        <v>1011</v>
      </c>
      <c r="L30" s="26"/>
      <c r="M30"/>
    </row>
    <row r="31" spans="2:21" ht="13.5" customHeight="1" x14ac:dyDescent="0.2">
      <c r="B31" s="18"/>
      <c r="C31" s="238">
        <v>16011</v>
      </c>
      <c r="D31" s="18" t="s">
        <v>43</v>
      </c>
      <c r="E31" s="18"/>
      <c r="F31" s="18" t="s">
        <v>33</v>
      </c>
      <c r="G31" s="278">
        <v>85</v>
      </c>
      <c r="H31" s="278">
        <v>86</v>
      </c>
      <c r="I31" s="278">
        <v>84</v>
      </c>
      <c r="J31" s="278">
        <v>89</v>
      </c>
      <c r="K31" s="19">
        <f>SUM(G31:J31)</f>
        <v>344</v>
      </c>
      <c r="L31" s="18"/>
      <c r="M31"/>
    </row>
    <row r="32" spans="2:21" ht="13.5" customHeight="1" x14ac:dyDescent="0.2">
      <c r="B32" s="18"/>
      <c r="C32" s="238">
        <v>16220</v>
      </c>
      <c r="D32" s="18" t="s">
        <v>42</v>
      </c>
      <c r="E32" s="18"/>
      <c r="F32" s="18" t="s">
        <v>33</v>
      </c>
      <c r="G32" s="278">
        <v>85</v>
      </c>
      <c r="H32" s="278">
        <v>88</v>
      </c>
      <c r="I32" s="278">
        <v>87</v>
      </c>
      <c r="J32" s="278">
        <v>77</v>
      </c>
      <c r="K32" s="165">
        <f>SUM(G32:J32)</f>
        <v>337</v>
      </c>
      <c r="L32" s="18"/>
      <c r="M32"/>
    </row>
    <row r="33" spans="1:13" ht="13.5" customHeight="1" x14ac:dyDescent="0.2">
      <c r="C33" s="238">
        <v>16186</v>
      </c>
      <c r="D33" s="18" t="s">
        <v>40</v>
      </c>
      <c r="E33" s="17"/>
      <c r="F33" s="18" t="s">
        <v>33</v>
      </c>
      <c r="G33" s="278">
        <v>87</v>
      </c>
      <c r="H33" s="278">
        <v>82</v>
      </c>
      <c r="I33" s="278">
        <v>80</v>
      </c>
      <c r="J33" s="278">
        <v>81</v>
      </c>
      <c r="K33" s="165">
        <f>SUM(G33:J33)</f>
        <v>330</v>
      </c>
      <c r="M33"/>
    </row>
    <row r="34" spans="1:13" ht="17.25" customHeight="1" x14ac:dyDescent="0.2">
      <c r="C34" s="31"/>
      <c r="D34" s="9"/>
      <c r="E34" s="70"/>
      <c r="F34" s="9"/>
      <c r="G34" s="15"/>
      <c r="H34" s="15"/>
      <c r="I34" s="15"/>
      <c r="J34" s="15"/>
      <c r="M34"/>
    </row>
    <row r="35" spans="1:13" s="27" customFormat="1" ht="19.5" customHeight="1" x14ac:dyDescent="0.25">
      <c r="A35" s="26"/>
      <c r="B35" s="229" t="s">
        <v>5</v>
      </c>
      <c r="C35" s="230"/>
      <c r="D35" s="229" t="s">
        <v>32</v>
      </c>
      <c r="E35" s="231"/>
      <c r="F35" s="229"/>
      <c r="G35" s="232"/>
      <c r="H35" s="232"/>
      <c r="I35" s="232"/>
      <c r="J35" s="232"/>
      <c r="K35" s="232">
        <f>SUM(K36:K38)</f>
        <v>917</v>
      </c>
      <c r="L35" s="9"/>
      <c r="M35"/>
    </row>
    <row r="36" spans="1:13" ht="12.6" customHeight="1" x14ac:dyDescent="0.2">
      <c r="B36" s="18"/>
      <c r="C36" s="367">
        <v>14665</v>
      </c>
      <c r="D36" s="18" t="s">
        <v>57</v>
      </c>
      <c r="E36" s="18"/>
      <c r="F36" s="18" t="s">
        <v>17</v>
      </c>
      <c r="G36" s="278">
        <v>87</v>
      </c>
      <c r="H36" s="278">
        <v>81</v>
      </c>
      <c r="I36" s="278">
        <v>82</v>
      </c>
      <c r="J36" s="278">
        <v>74</v>
      </c>
      <c r="K36" s="19">
        <f>SUM(G36:J36)</f>
        <v>324</v>
      </c>
      <c r="M36"/>
    </row>
    <row r="37" spans="1:13" s="18" customFormat="1" ht="12.6" customHeight="1" x14ac:dyDescent="0.2">
      <c r="C37" s="53">
        <v>15062</v>
      </c>
      <c r="D37" s="18" t="s">
        <v>27</v>
      </c>
      <c r="E37" s="38" t="s">
        <v>35</v>
      </c>
      <c r="F37" s="18" t="s">
        <v>17</v>
      </c>
      <c r="G37" s="278">
        <v>79</v>
      </c>
      <c r="H37" s="278">
        <v>73</v>
      </c>
      <c r="I37" s="278">
        <v>79</v>
      </c>
      <c r="J37" s="278">
        <v>78</v>
      </c>
      <c r="K37" s="19">
        <f>SUM(G37:J37)</f>
        <v>309</v>
      </c>
      <c r="L37" s="9"/>
      <c r="M37"/>
    </row>
    <row r="38" spans="1:13" s="27" customFormat="1" ht="15.75" x14ac:dyDescent="0.25">
      <c r="A38" s="26"/>
      <c r="B38" s="18"/>
      <c r="C38" s="53">
        <v>15063</v>
      </c>
      <c r="D38" s="82" t="s">
        <v>63</v>
      </c>
      <c r="E38" s="38"/>
      <c r="F38" s="82" t="s">
        <v>17</v>
      </c>
      <c r="G38" s="278">
        <v>73</v>
      </c>
      <c r="H38" s="278">
        <v>74</v>
      </c>
      <c r="I38" s="278">
        <v>72</v>
      </c>
      <c r="J38" s="278">
        <v>65</v>
      </c>
      <c r="K38" s="19">
        <f>SUM(G38:J38)</f>
        <v>284</v>
      </c>
      <c r="L38" s="9"/>
      <c r="M38"/>
    </row>
    <row r="39" spans="1:13" s="18" customFormat="1" ht="16.5" customHeight="1" x14ac:dyDescent="0.2">
      <c r="C39" s="53"/>
      <c r="E39" s="38"/>
      <c r="G39" s="186"/>
      <c r="H39" s="186"/>
      <c r="I39" s="186"/>
      <c r="J39" s="186"/>
      <c r="K39" s="19"/>
      <c r="L39" s="9"/>
      <c r="M39"/>
    </row>
    <row r="40" spans="1:13" s="18" customFormat="1" ht="20.25" customHeight="1" x14ac:dyDescent="0.25">
      <c r="B40" s="229" t="s">
        <v>6</v>
      </c>
      <c r="C40" s="230"/>
      <c r="D40" s="229" t="s">
        <v>53</v>
      </c>
      <c r="E40" s="231"/>
      <c r="F40" s="229"/>
      <c r="G40" s="232"/>
      <c r="H40" s="232"/>
      <c r="I40" s="232"/>
      <c r="J40" s="232"/>
      <c r="K40" s="232">
        <f>SUM(K41:K43)</f>
        <v>883</v>
      </c>
      <c r="L40" s="9"/>
      <c r="M40"/>
    </row>
    <row r="41" spans="1:13" ht="12" customHeight="1" x14ac:dyDescent="0.2">
      <c r="B41" s="18"/>
      <c r="C41" s="53">
        <v>14820</v>
      </c>
      <c r="D41" s="18" t="s">
        <v>55</v>
      </c>
      <c r="E41" s="162"/>
      <c r="F41" s="18" t="s">
        <v>53</v>
      </c>
      <c r="G41" s="278">
        <v>79</v>
      </c>
      <c r="H41" s="278">
        <v>77</v>
      </c>
      <c r="I41" s="278">
        <v>81</v>
      </c>
      <c r="J41" s="278">
        <v>87</v>
      </c>
      <c r="K41" s="19">
        <f>SUM(G41:J41)</f>
        <v>324</v>
      </c>
      <c r="M41"/>
    </row>
    <row r="42" spans="1:13" x14ac:dyDescent="0.2">
      <c r="B42" s="18"/>
      <c r="C42" s="53">
        <v>17023</v>
      </c>
      <c r="D42" s="18" t="s">
        <v>62</v>
      </c>
      <c r="E42" s="162"/>
      <c r="F42" s="18" t="s">
        <v>53</v>
      </c>
      <c r="G42" s="278">
        <v>69</v>
      </c>
      <c r="H42" s="278">
        <v>84</v>
      </c>
      <c r="I42" s="278">
        <v>73</v>
      </c>
      <c r="J42" s="278">
        <v>80</v>
      </c>
      <c r="K42" s="19">
        <f>SUM(G42:J42)</f>
        <v>306</v>
      </c>
      <c r="M42"/>
    </row>
    <row r="43" spans="1:13" x14ac:dyDescent="0.2">
      <c r="B43" s="18"/>
      <c r="C43" s="53">
        <v>17024</v>
      </c>
      <c r="D43" s="18" t="s">
        <v>64</v>
      </c>
      <c r="E43" s="162"/>
      <c r="F43" s="18" t="s">
        <v>53</v>
      </c>
      <c r="G43" s="278">
        <v>59</v>
      </c>
      <c r="H43" s="278">
        <v>54</v>
      </c>
      <c r="I43" s="278">
        <v>68</v>
      </c>
      <c r="J43" s="278">
        <v>72</v>
      </c>
      <c r="K43" s="19">
        <f>SUM(G43:J43)</f>
        <v>253</v>
      </c>
      <c r="L43" s="18"/>
      <c r="M43"/>
    </row>
    <row r="44" spans="1:13" ht="15.75" customHeight="1" x14ac:dyDescent="0.25">
      <c r="B44" s="26"/>
      <c r="C44" s="26"/>
      <c r="D44" s="46"/>
      <c r="E44" s="26"/>
      <c r="F44" s="185"/>
      <c r="G44" s="185"/>
      <c r="H44" s="185"/>
      <c r="I44" s="185"/>
      <c r="J44" s="185"/>
      <c r="K44" s="46"/>
      <c r="L44" s="18"/>
      <c r="M44"/>
    </row>
    <row r="45" spans="1:13" ht="13.5" customHeight="1" x14ac:dyDescent="0.2">
      <c r="B45" s="18"/>
      <c r="C45" s="18"/>
      <c r="D45" s="82"/>
      <c r="E45" s="166"/>
      <c r="F45" s="82"/>
      <c r="G45" s="186"/>
      <c r="H45" s="186"/>
      <c r="I45" s="186"/>
      <c r="J45" s="186"/>
      <c r="K45" s="19"/>
      <c r="L45" s="18"/>
      <c r="M45"/>
    </row>
    <row r="46" spans="1:13" ht="13.5" customHeight="1" x14ac:dyDescent="0.2">
      <c r="B46" s="18"/>
      <c r="C46" s="18"/>
      <c r="D46" s="82"/>
      <c r="E46" s="166"/>
      <c r="F46" s="82"/>
      <c r="G46" s="186"/>
      <c r="H46" s="186"/>
      <c r="I46" s="186"/>
      <c r="J46" s="186"/>
      <c r="K46" s="19"/>
      <c r="L46" s="18"/>
      <c r="M46"/>
    </row>
    <row r="47" spans="1:13" ht="13.5" customHeight="1" x14ac:dyDescent="0.2">
      <c r="C47" s="18"/>
      <c r="D47" s="82"/>
      <c r="E47" s="166"/>
      <c r="F47" s="82"/>
      <c r="G47" s="186"/>
      <c r="H47" s="186"/>
      <c r="I47" s="186"/>
      <c r="J47" s="186"/>
      <c r="K47" s="19"/>
      <c r="L47" s="18"/>
      <c r="M47"/>
    </row>
    <row r="48" spans="1:13" x14ac:dyDescent="0.2">
      <c r="M48"/>
    </row>
    <row r="49" spans="3:13" x14ac:dyDescent="0.2">
      <c r="M49"/>
    </row>
    <row r="50" spans="3:13" x14ac:dyDescent="0.2">
      <c r="M50"/>
    </row>
    <row r="51" spans="3:13" x14ac:dyDescent="0.2">
      <c r="M51"/>
    </row>
    <row r="52" spans="3:13" x14ac:dyDescent="0.2">
      <c r="M52"/>
    </row>
    <row r="53" spans="3:13" x14ac:dyDescent="0.2">
      <c r="C53" s="18"/>
      <c r="D53" s="39"/>
      <c r="E53" s="18"/>
      <c r="F53" s="53"/>
      <c r="G53" s="53"/>
      <c r="H53" s="53"/>
      <c r="I53" s="53"/>
      <c r="J53" s="53"/>
      <c r="K53" s="17"/>
      <c r="M53"/>
    </row>
    <row r="54" spans="3:13" x14ac:dyDescent="0.2">
      <c r="C54" s="18"/>
      <c r="D54" s="17"/>
      <c r="E54" s="18"/>
      <c r="F54" s="53"/>
      <c r="G54" s="53"/>
      <c r="H54" s="53"/>
      <c r="I54" s="53"/>
      <c r="J54" s="53"/>
      <c r="K54" s="17"/>
      <c r="M54"/>
    </row>
    <row r="55" spans="3:13" x14ac:dyDescent="0.2">
      <c r="C55" s="18"/>
      <c r="D55" s="17"/>
      <c r="E55" s="18"/>
      <c r="F55" s="17"/>
      <c r="G55" s="17"/>
      <c r="H55" s="17"/>
      <c r="I55" s="17"/>
      <c r="J55" s="17"/>
      <c r="K55" s="17"/>
      <c r="M55"/>
    </row>
    <row r="56" spans="3:13" x14ac:dyDescent="0.2">
      <c r="C56" s="18"/>
      <c r="D56" s="17"/>
      <c r="E56" s="18"/>
      <c r="F56" s="17"/>
      <c r="G56" s="17"/>
      <c r="H56" s="17"/>
      <c r="I56" s="17"/>
      <c r="J56" s="17"/>
      <c r="K56" s="17"/>
      <c r="M56"/>
    </row>
    <row r="57" spans="3:13" x14ac:dyDescent="0.2">
      <c r="C57" s="18"/>
      <c r="D57" s="17"/>
      <c r="E57" s="18"/>
      <c r="F57" s="17"/>
      <c r="G57" s="17"/>
      <c r="H57" s="17"/>
      <c r="I57" s="17"/>
      <c r="J57" s="17"/>
      <c r="K57" s="17"/>
      <c r="M57"/>
    </row>
    <row r="58" spans="3:13" x14ac:dyDescent="0.2">
      <c r="C58" s="18"/>
      <c r="D58" s="47"/>
      <c r="E58" s="18"/>
      <c r="F58" s="17"/>
      <c r="G58" s="17"/>
      <c r="H58" s="17"/>
      <c r="I58" s="17"/>
      <c r="J58" s="17"/>
      <c r="K58" s="17"/>
      <c r="M58"/>
    </row>
    <row r="59" spans="3:13" x14ac:dyDescent="0.2">
      <c r="C59" s="18"/>
      <c r="D59" s="17"/>
      <c r="E59" s="18"/>
      <c r="F59" s="53"/>
      <c r="G59" s="53"/>
      <c r="H59" s="53"/>
      <c r="I59" s="53"/>
      <c r="J59" s="53"/>
      <c r="K59" s="17"/>
    </row>
    <row r="60" spans="3:13" x14ac:dyDescent="0.2">
      <c r="C60" s="18"/>
      <c r="D60" s="17"/>
      <c r="E60" s="18"/>
      <c r="F60" s="17"/>
      <c r="G60" s="17"/>
      <c r="H60" s="17"/>
      <c r="I60" s="17"/>
      <c r="J60" s="17"/>
      <c r="K60" s="17"/>
    </row>
    <row r="61" spans="3:13" x14ac:dyDescent="0.2">
      <c r="C61" s="18"/>
      <c r="D61" s="38"/>
      <c r="E61" s="18"/>
      <c r="F61" s="17"/>
      <c r="G61" s="17"/>
      <c r="H61" s="17"/>
      <c r="I61" s="17"/>
      <c r="J61" s="17"/>
      <c r="K61" s="17"/>
    </row>
  </sheetData>
  <sortState xmlns:xlrd2="http://schemas.microsoft.com/office/spreadsheetml/2017/richdata2" ref="C4:L18">
    <sortCondition descending="1" ref="K4:K18"/>
    <sortCondition descending="1" ref="L4:L18"/>
    <sortCondition descending="1" ref="J4:J18"/>
  </sortState>
  <mergeCells count="1">
    <mergeCell ref="B2:L2"/>
  </mergeCells>
  <phoneticPr fontId="48" type="noConversion"/>
  <pageMargins left="0.31527777777777777" right="0.31527777777777777" top="0.27569444444444446" bottom="0.31527777777777777" header="0.51180555555555562" footer="0.51180555555555562"/>
  <pageSetup paperSize="9" firstPageNumber="0" orientation="portrait" horizontalDpi="4294967295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3"/>
  <sheetViews>
    <sheetView workbookViewId="0">
      <selection activeCell="H11" sqref="H11"/>
    </sheetView>
  </sheetViews>
  <sheetFormatPr defaultRowHeight="12.75" x14ac:dyDescent="0.2"/>
  <cols>
    <col min="1" max="1" width="2.28515625" style="61" customWidth="1"/>
    <col min="2" max="2" width="3.5703125" style="340" customWidth="1"/>
    <col min="3" max="3" width="5.7109375" style="340" customWidth="1"/>
    <col min="4" max="4" width="18.28515625" style="340" customWidth="1"/>
    <col min="5" max="5" width="4.7109375" style="340" customWidth="1"/>
    <col min="6" max="6" width="15" style="340" customWidth="1"/>
    <col min="7" max="10" width="5.28515625" style="340" customWidth="1"/>
    <col min="11" max="11" width="6.42578125" style="340" customWidth="1"/>
    <col min="12" max="12" width="6.42578125" style="348" customWidth="1"/>
    <col min="13" max="13" width="16.28515625" style="340" customWidth="1"/>
    <col min="14" max="14" width="19.140625" style="2" customWidth="1"/>
    <col min="15" max="15" width="7.5703125" style="2" customWidth="1"/>
    <col min="16" max="16" width="9.140625" style="2" customWidth="1"/>
    <col min="17" max="17" width="4.28515625" style="2" customWidth="1"/>
    <col min="18" max="18" width="6.85546875" style="1" customWidth="1"/>
  </cols>
  <sheetData>
    <row r="1" spans="1:25" ht="16.5" customHeight="1" x14ac:dyDescent="0.2">
      <c r="B1" s="289"/>
      <c r="C1" s="290"/>
      <c r="D1" s="291"/>
      <c r="E1" s="292"/>
      <c r="F1" s="291"/>
      <c r="G1" s="293"/>
      <c r="H1" s="293"/>
      <c r="I1" s="293"/>
      <c r="J1" s="293"/>
      <c r="K1" s="294"/>
      <c r="L1" s="295"/>
      <c r="M1" s="296"/>
      <c r="N1" s="74"/>
      <c r="O1" s="74"/>
      <c r="P1" s="74"/>
      <c r="Q1" s="75"/>
      <c r="R1" s="72"/>
      <c r="S1" s="72"/>
      <c r="T1" s="71"/>
      <c r="U1" s="71"/>
      <c r="V1" s="175"/>
      <c r="W1" s="100"/>
    </row>
    <row r="2" spans="1:25" ht="16.5" customHeight="1" x14ac:dyDescent="0.2"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6"/>
      <c r="N2" s="74"/>
      <c r="O2" s="74"/>
      <c r="P2" s="74"/>
      <c r="Q2" s="75"/>
      <c r="R2" s="72"/>
      <c r="S2" s="72"/>
      <c r="T2" s="71"/>
      <c r="U2" s="71"/>
      <c r="V2" s="175"/>
      <c r="W2" s="100"/>
    </row>
    <row r="3" spans="1:25" ht="16.5" customHeight="1" x14ac:dyDescent="0.25">
      <c r="B3" s="298"/>
      <c r="C3" s="299"/>
      <c r="D3" s="300"/>
      <c r="E3" s="301"/>
      <c r="F3" s="302"/>
      <c r="G3" s="303"/>
      <c r="H3" s="303"/>
      <c r="I3" s="303"/>
      <c r="J3" s="303"/>
      <c r="K3" s="303"/>
      <c r="L3" s="303"/>
      <c r="M3" s="296"/>
      <c r="N3" s="74"/>
      <c r="O3" s="74"/>
      <c r="P3" s="74"/>
      <c r="Q3" s="75"/>
      <c r="R3" s="72"/>
      <c r="S3" s="72"/>
      <c r="T3" s="71"/>
      <c r="U3" s="71"/>
      <c r="V3" s="175"/>
      <c r="W3" s="100"/>
    </row>
    <row r="4" spans="1:25" ht="16.5" customHeight="1" x14ac:dyDescent="0.25">
      <c r="B4" s="304"/>
      <c r="C4" s="305"/>
      <c r="D4" s="306"/>
      <c r="E4" s="307"/>
      <c r="F4" s="308"/>
      <c r="G4" s="309"/>
      <c r="H4" s="309"/>
      <c r="I4" s="309"/>
      <c r="J4" s="309"/>
      <c r="K4" s="310"/>
      <c r="L4" s="311"/>
      <c r="M4" s="312"/>
      <c r="N4" s="32"/>
      <c r="O4" s="199"/>
      <c r="P4" s="32"/>
      <c r="Q4" s="200"/>
      <c r="R4" s="200"/>
      <c r="S4" s="203"/>
      <c r="T4" s="203"/>
      <c r="U4" s="203"/>
      <c r="V4" s="203"/>
      <c r="W4" s="136"/>
      <c r="X4" s="201"/>
      <c r="Y4" s="173"/>
    </row>
    <row r="5" spans="1:25" ht="16.5" customHeight="1" x14ac:dyDescent="0.25">
      <c r="B5" s="304"/>
      <c r="C5" s="305"/>
      <c r="D5" s="306"/>
      <c r="E5" s="313"/>
      <c r="F5" s="308"/>
      <c r="G5" s="309"/>
      <c r="H5" s="309"/>
      <c r="I5" s="309"/>
      <c r="J5" s="309"/>
      <c r="K5" s="310"/>
      <c r="L5" s="311"/>
      <c r="M5" s="312"/>
      <c r="N5" s="32"/>
      <c r="O5" s="199"/>
      <c r="P5" s="32"/>
      <c r="Q5" s="200"/>
      <c r="R5" s="200"/>
      <c r="S5" s="203"/>
      <c r="T5" s="203"/>
      <c r="U5" s="203"/>
      <c r="V5" s="203"/>
      <c r="W5" s="136"/>
      <c r="X5" s="201"/>
      <c r="Y5" s="173"/>
    </row>
    <row r="6" spans="1:25" ht="16.5" customHeight="1" x14ac:dyDescent="0.25">
      <c r="B6" s="304"/>
      <c r="C6" s="314"/>
      <c r="D6" s="306"/>
      <c r="E6" s="315"/>
      <c r="F6" s="308"/>
      <c r="G6" s="309"/>
      <c r="H6" s="309"/>
      <c r="I6" s="309"/>
      <c r="J6" s="309"/>
      <c r="K6" s="310"/>
      <c r="L6" s="311"/>
      <c r="M6" s="312"/>
      <c r="N6" s="32"/>
      <c r="O6" s="202"/>
      <c r="P6" s="32"/>
      <c r="Q6" s="200"/>
      <c r="R6" s="200"/>
      <c r="S6" s="203"/>
      <c r="T6" s="203"/>
      <c r="U6" s="203"/>
      <c r="V6" s="203"/>
      <c r="W6" s="136"/>
      <c r="X6" s="201"/>
      <c r="Y6" s="173"/>
    </row>
    <row r="7" spans="1:25" ht="16.5" customHeight="1" x14ac:dyDescent="0.25">
      <c r="B7" s="289"/>
      <c r="C7" s="290"/>
      <c r="D7" s="308"/>
      <c r="E7" s="313"/>
      <c r="F7" s="308"/>
      <c r="G7" s="316"/>
      <c r="H7" s="309"/>
      <c r="I7" s="309"/>
      <c r="J7" s="309"/>
      <c r="K7" s="310"/>
      <c r="L7" s="311"/>
      <c r="M7" s="312"/>
      <c r="N7" s="32"/>
      <c r="O7" s="199"/>
      <c r="P7" s="32"/>
      <c r="Q7" s="200"/>
      <c r="R7" s="200"/>
      <c r="S7" s="203"/>
      <c r="T7" s="203"/>
      <c r="U7" s="203"/>
      <c r="V7" s="203"/>
      <c r="W7" s="136"/>
      <c r="X7" s="201"/>
      <c r="Y7" s="173"/>
    </row>
    <row r="8" spans="1:25" ht="16.5" customHeight="1" x14ac:dyDescent="0.25">
      <c r="B8" s="289"/>
      <c r="C8" s="290"/>
      <c r="D8" s="308"/>
      <c r="E8" s="313"/>
      <c r="F8" s="308"/>
      <c r="G8" s="317"/>
      <c r="H8" s="317"/>
      <c r="I8" s="317"/>
      <c r="J8" s="317"/>
      <c r="K8" s="310"/>
      <c r="L8" s="311"/>
      <c r="M8" s="312"/>
      <c r="N8" s="32"/>
      <c r="O8" s="199"/>
      <c r="P8" s="32"/>
      <c r="Q8" s="200"/>
      <c r="R8" s="200"/>
      <c r="S8" s="203"/>
      <c r="T8" s="203"/>
      <c r="U8" s="203"/>
      <c r="V8" s="203"/>
      <c r="W8" s="136"/>
      <c r="X8" s="201"/>
      <c r="Y8" s="173"/>
    </row>
    <row r="9" spans="1:25" ht="16.5" customHeight="1" x14ac:dyDescent="0.25">
      <c r="B9" s="289"/>
      <c r="C9" s="290"/>
      <c r="D9" s="308"/>
      <c r="E9" s="313"/>
      <c r="F9" s="308"/>
      <c r="G9" s="317"/>
      <c r="H9" s="317"/>
      <c r="I9" s="317"/>
      <c r="J9" s="317"/>
      <c r="K9" s="310"/>
      <c r="L9" s="311"/>
      <c r="M9" s="312"/>
      <c r="N9" s="32"/>
      <c r="O9" s="199"/>
      <c r="P9" s="32"/>
      <c r="Q9" s="200"/>
      <c r="R9" s="200"/>
      <c r="S9" s="203"/>
      <c r="T9" s="203"/>
      <c r="U9" s="203"/>
      <c r="V9" s="203"/>
      <c r="W9" s="136"/>
      <c r="X9" s="201"/>
      <c r="Y9" s="173"/>
    </row>
    <row r="10" spans="1:25" ht="16.5" customHeight="1" x14ac:dyDescent="0.25">
      <c r="B10" s="289"/>
      <c r="C10" s="290"/>
      <c r="D10" s="308"/>
      <c r="E10" s="313"/>
      <c r="F10" s="308"/>
      <c r="G10" s="317"/>
      <c r="H10" s="317"/>
      <c r="I10" s="317"/>
      <c r="J10" s="317"/>
      <c r="K10" s="310"/>
      <c r="L10" s="311"/>
      <c r="M10" s="302"/>
      <c r="N10" s="32"/>
      <c r="O10" s="199"/>
      <c r="P10" s="32"/>
      <c r="Q10" s="200"/>
      <c r="R10" s="200"/>
      <c r="S10" s="203"/>
      <c r="T10" s="203"/>
      <c r="U10" s="203"/>
      <c r="V10" s="203"/>
      <c r="W10" s="136"/>
      <c r="X10" s="201"/>
      <c r="Y10" s="173"/>
    </row>
    <row r="11" spans="1:25" s="28" customFormat="1" ht="16.5" customHeight="1" x14ac:dyDescent="0.25">
      <c r="A11" s="62"/>
      <c r="B11" s="289"/>
      <c r="C11" s="290"/>
      <c r="D11" s="308"/>
      <c r="E11" s="313"/>
      <c r="F11" s="308"/>
      <c r="G11" s="309"/>
      <c r="H11" s="309"/>
      <c r="I11" s="309"/>
      <c r="J11" s="309"/>
      <c r="K11" s="310"/>
      <c r="L11" s="311"/>
      <c r="M11" s="302"/>
      <c r="N11" s="32"/>
      <c r="O11" s="199"/>
      <c r="P11" s="32"/>
      <c r="Q11" s="200"/>
      <c r="R11" s="200"/>
      <c r="S11" s="203"/>
      <c r="T11" s="203"/>
      <c r="U11" s="203"/>
      <c r="V11" s="203"/>
      <c r="W11" s="136"/>
      <c r="X11" s="201"/>
      <c r="Y11" s="173"/>
    </row>
    <row r="12" spans="1:25" ht="16.5" customHeight="1" x14ac:dyDescent="0.25">
      <c r="B12" s="289"/>
      <c r="C12" s="290"/>
      <c r="D12" s="308"/>
      <c r="E12" s="313"/>
      <c r="F12" s="308"/>
      <c r="G12" s="317"/>
      <c r="H12" s="317"/>
      <c r="I12" s="317"/>
      <c r="J12" s="317"/>
      <c r="K12" s="310"/>
      <c r="L12" s="311"/>
      <c r="M12" s="318"/>
      <c r="N12" s="32"/>
      <c r="O12" s="199"/>
      <c r="P12" s="32"/>
      <c r="Q12" s="200"/>
      <c r="R12" s="200"/>
      <c r="S12" s="203"/>
      <c r="T12" s="203"/>
      <c r="U12" s="203"/>
      <c r="V12" s="203"/>
      <c r="W12" s="136"/>
      <c r="X12" s="201"/>
      <c r="Y12" s="173"/>
    </row>
    <row r="13" spans="1:25" ht="16.5" customHeight="1" x14ac:dyDescent="0.25">
      <c r="B13" s="289"/>
      <c r="C13" s="290"/>
      <c r="D13" s="308"/>
      <c r="E13" s="319"/>
      <c r="F13" s="308"/>
      <c r="G13" s="309"/>
      <c r="H13" s="309"/>
      <c r="I13" s="309"/>
      <c r="J13" s="309"/>
      <c r="K13" s="310"/>
      <c r="L13" s="311"/>
      <c r="M13" s="318"/>
      <c r="N13" s="32"/>
      <c r="O13" s="199"/>
      <c r="P13" s="32"/>
      <c r="Q13" s="199"/>
      <c r="R13" s="199"/>
      <c r="S13" s="204"/>
      <c r="T13" s="203"/>
      <c r="U13" s="203"/>
      <c r="V13" s="203"/>
      <c r="W13" s="136"/>
      <c r="X13" s="201"/>
      <c r="Y13" s="173"/>
    </row>
    <row r="14" spans="1:25" ht="16.5" customHeight="1" x14ac:dyDescent="0.25">
      <c r="B14" s="289"/>
      <c r="C14" s="290"/>
      <c r="D14" s="308"/>
      <c r="E14" s="315"/>
      <c r="F14" s="308"/>
      <c r="G14" s="309"/>
      <c r="H14" s="309"/>
      <c r="I14" s="309"/>
      <c r="J14" s="309"/>
      <c r="K14" s="310"/>
      <c r="L14" s="311"/>
      <c r="M14" s="302"/>
      <c r="N14" s="32"/>
      <c r="O14" s="199"/>
      <c r="P14" s="32"/>
      <c r="Q14" s="200"/>
      <c r="R14" s="200"/>
      <c r="S14" s="203"/>
      <c r="T14" s="203"/>
      <c r="U14" s="203"/>
      <c r="V14" s="203"/>
      <c r="W14" s="136"/>
      <c r="X14" s="201"/>
      <c r="Y14" s="173"/>
    </row>
    <row r="15" spans="1:25" ht="15" x14ac:dyDescent="0.25">
      <c r="B15" s="289"/>
      <c r="C15" s="290"/>
      <c r="D15" s="308"/>
      <c r="E15" s="320"/>
      <c r="F15" s="308"/>
      <c r="G15" s="309"/>
      <c r="H15" s="309"/>
      <c r="I15" s="309"/>
      <c r="J15" s="309"/>
      <c r="K15" s="310"/>
      <c r="L15" s="311"/>
      <c r="M15" s="312"/>
      <c r="N15" s="32"/>
      <c r="O15" s="199"/>
      <c r="P15" s="32"/>
      <c r="Q15" s="200"/>
      <c r="R15" s="200"/>
      <c r="S15" s="203"/>
      <c r="T15" s="203"/>
      <c r="U15" s="203"/>
      <c r="V15" s="203"/>
      <c r="W15" s="136"/>
      <c r="X15" s="201"/>
    </row>
    <row r="16" spans="1:25" ht="15" x14ac:dyDescent="0.25">
      <c r="B16" s="289"/>
      <c r="C16" s="290"/>
      <c r="D16" s="308"/>
      <c r="E16" s="313"/>
      <c r="F16" s="308"/>
      <c r="G16" s="317"/>
      <c r="H16" s="317"/>
      <c r="I16" s="317"/>
      <c r="J16" s="317"/>
      <c r="K16" s="310"/>
      <c r="L16" s="311"/>
      <c r="M16" s="312"/>
      <c r="N16" s="14"/>
    </row>
    <row r="17" spans="1:25" ht="15" x14ac:dyDescent="0.25">
      <c r="B17" s="289"/>
      <c r="C17" s="321"/>
      <c r="D17" s="308"/>
      <c r="E17" s="315"/>
      <c r="F17" s="308"/>
      <c r="G17" s="309"/>
      <c r="H17" s="309"/>
      <c r="I17" s="309"/>
      <c r="J17" s="309"/>
      <c r="K17" s="310"/>
      <c r="L17" s="311"/>
      <c r="M17" s="312"/>
      <c r="N17" s="205"/>
    </row>
    <row r="18" spans="1:25" ht="15" x14ac:dyDescent="0.25">
      <c r="B18" s="289"/>
      <c r="C18" s="321"/>
      <c r="D18" s="308"/>
      <c r="E18" s="313"/>
      <c r="F18" s="308"/>
      <c r="G18" s="317"/>
      <c r="H18" s="317"/>
      <c r="I18" s="317"/>
      <c r="J18" s="317"/>
      <c r="K18" s="322"/>
      <c r="L18" s="311"/>
      <c r="M18" s="323"/>
      <c r="N18" s="39"/>
      <c r="O18" s="170"/>
      <c r="P18" s="174"/>
      <c r="Q18" s="169"/>
      <c r="R18" s="172"/>
      <c r="S18" s="172"/>
      <c r="T18" s="176"/>
      <c r="U18" s="176"/>
      <c r="V18" s="176"/>
      <c r="W18" s="176"/>
      <c r="X18" s="168"/>
      <c r="Y18" s="173"/>
    </row>
    <row r="19" spans="1:25" ht="15" x14ac:dyDescent="0.2">
      <c r="B19" s="302"/>
      <c r="C19" s="324"/>
      <c r="D19" s="300"/>
      <c r="E19" s="311"/>
      <c r="F19" s="302"/>
      <c r="G19" s="325"/>
      <c r="H19" s="325"/>
      <c r="I19" s="325"/>
      <c r="J19" s="325"/>
      <c r="K19" s="325"/>
      <c r="L19" s="302"/>
      <c r="M19" s="308"/>
      <c r="N19" s="98"/>
      <c r="O19" s="170"/>
      <c r="P19" s="171"/>
      <c r="Q19" s="169"/>
      <c r="R19" s="172"/>
      <c r="S19" s="172"/>
      <c r="T19" s="176"/>
      <c r="U19" s="176"/>
      <c r="V19" s="176"/>
      <c r="W19" s="176"/>
      <c r="X19" s="168"/>
      <c r="Y19" s="173"/>
    </row>
    <row r="20" spans="1:25" s="32" customFormat="1" ht="19.5" customHeight="1" x14ac:dyDescent="0.25">
      <c r="A20" s="182"/>
      <c r="B20" s="326"/>
      <c r="C20" s="327"/>
      <c r="D20" s="326"/>
      <c r="E20" s="328"/>
      <c r="F20" s="326"/>
      <c r="G20" s="329"/>
      <c r="H20" s="329"/>
      <c r="I20" s="329"/>
      <c r="J20" s="329"/>
      <c r="K20" s="329"/>
      <c r="L20" s="326"/>
      <c r="M20" s="291"/>
      <c r="N20" s="183"/>
      <c r="O20" s="179"/>
      <c r="P20" s="180"/>
      <c r="Q20" s="178"/>
      <c r="R20" s="180"/>
      <c r="S20" s="180"/>
      <c r="T20" s="177"/>
      <c r="U20" s="176"/>
      <c r="V20" s="176"/>
      <c r="W20" s="176"/>
      <c r="X20" s="168"/>
      <c r="Y20" s="173"/>
    </row>
    <row r="21" spans="1:25" ht="15" x14ac:dyDescent="0.25">
      <c r="B21" s="323"/>
      <c r="C21" s="330"/>
      <c r="D21" s="331"/>
      <c r="E21" s="332"/>
      <c r="F21" s="323"/>
      <c r="G21" s="333"/>
      <c r="H21" s="333"/>
      <c r="I21" s="333"/>
      <c r="J21" s="333"/>
      <c r="K21" s="334"/>
      <c r="L21" s="323"/>
      <c r="M21" s="308"/>
      <c r="N21" s="18"/>
      <c r="O21" s="18"/>
      <c r="P21" s="181"/>
      <c r="Q21" s="181"/>
      <c r="R21" s="181"/>
      <c r="S21" s="181"/>
      <c r="T21" s="37"/>
      <c r="U21" s="176"/>
      <c r="V21" s="176"/>
      <c r="W21" s="176"/>
      <c r="X21" s="168"/>
      <c r="Y21" s="173"/>
    </row>
    <row r="22" spans="1:25" ht="15" x14ac:dyDescent="0.25">
      <c r="B22" s="323"/>
      <c r="C22" s="330"/>
      <c r="D22" s="331"/>
      <c r="E22" s="335"/>
      <c r="F22" s="323"/>
      <c r="G22" s="333"/>
      <c r="H22" s="333"/>
      <c r="I22" s="333"/>
      <c r="J22" s="333"/>
      <c r="K22" s="336"/>
      <c r="L22" s="323"/>
      <c r="M22" s="308"/>
      <c r="N22" s="18"/>
      <c r="O22" s="18"/>
      <c r="P22" s="181"/>
      <c r="Q22" s="181"/>
      <c r="R22" s="181"/>
      <c r="S22" s="181"/>
      <c r="T22" s="37"/>
      <c r="U22" s="176"/>
      <c r="V22" s="176"/>
      <c r="W22" s="176"/>
      <c r="X22" s="168"/>
      <c r="Y22" s="173"/>
    </row>
    <row r="23" spans="1:25" ht="15.75" x14ac:dyDescent="0.25">
      <c r="B23" s="323"/>
      <c r="C23" s="330"/>
      <c r="D23" s="331"/>
      <c r="E23" s="332"/>
      <c r="F23" s="323"/>
      <c r="G23" s="333"/>
      <c r="H23" s="333"/>
      <c r="I23" s="333"/>
      <c r="J23" s="333"/>
      <c r="K23" s="336"/>
      <c r="L23" s="302"/>
      <c r="M23" s="308"/>
      <c r="N23" s="18"/>
      <c r="O23" s="18"/>
      <c r="P23" s="181"/>
      <c r="Q23" s="181"/>
      <c r="R23" s="181"/>
      <c r="S23" s="181"/>
      <c r="T23" s="37"/>
    </row>
    <row r="24" spans="1:25" ht="15" x14ac:dyDescent="0.2">
      <c r="B24" s="308"/>
      <c r="C24" s="324"/>
      <c r="D24" s="302"/>
      <c r="E24" s="311"/>
      <c r="F24" s="302"/>
      <c r="G24" s="325"/>
      <c r="H24" s="325"/>
      <c r="I24" s="325"/>
      <c r="J24" s="325"/>
      <c r="K24" s="325"/>
      <c r="L24" s="302"/>
      <c r="M24" s="308"/>
    </row>
    <row r="25" spans="1:25" s="32" customFormat="1" ht="21" customHeight="1" x14ac:dyDescent="0.25">
      <c r="A25" s="182"/>
      <c r="B25" s="326"/>
      <c r="C25" s="327"/>
      <c r="D25" s="326"/>
      <c r="E25" s="328"/>
      <c r="F25" s="326"/>
      <c r="G25" s="329"/>
      <c r="H25" s="329"/>
      <c r="I25" s="329"/>
      <c r="J25" s="329"/>
      <c r="K25" s="329"/>
      <c r="L25" s="326"/>
      <c r="M25" s="291"/>
    </row>
    <row r="26" spans="1:25" x14ac:dyDescent="0.2">
      <c r="B26" s="323"/>
      <c r="C26" s="337"/>
      <c r="D26" s="331"/>
      <c r="E26" s="338"/>
      <c r="F26" s="323"/>
      <c r="G26" s="339"/>
      <c r="H26" s="339"/>
      <c r="I26" s="339"/>
      <c r="J26" s="339"/>
      <c r="K26" s="334"/>
      <c r="L26" s="323"/>
      <c r="M26" s="308"/>
    </row>
    <row r="27" spans="1:25" x14ac:dyDescent="0.2">
      <c r="B27" s="323"/>
      <c r="C27" s="337"/>
      <c r="D27" s="323"/>
      <c r="E27" s="332"/>
      <c r="F27" s="323"/>
      <c r="G27" s="339"/>
      <c r="H27" s="339"/>
      <c r="I27" s="339"/>
      <c r="J27" s="339"/>
      <c r="K27" s="334"/>
      <c r="L27" s="323"/>
    </row>
    <row r="28" spans="1:25" ht="15.75" x14ac:dyDescent="0.25">
      <c r="B28" s="302"/>
      <c r="C28" s="337"/>
      <c r="D28" s="323"/>
      <c r="E28" s="332"/>
      <c r="F28" s="323"/>
      <c r="G28" s="333"/>
      <c r="H28" s="333"/>
      <c r="I28" s="333"/>
      <c r="J28" s="333"/>
      <c r="K28" s="334"/>
      <c r="L28" s="323"/>
      <c r="N28" s="18"/>
      <c r="O28" s="18"/>
      <c r="P28" s="181"/>
      <c r="Q28" s="181"/>
      <c r="R28" s="181"/>
      <c r="S28" s="181"/>
      <c r="T28" s="37"/>
    </row>
    <row r="29" spans="1:25" ht="19.5" customHeight="1" x14ac:dyDescent="0.25">
      <c r="B29" s="302"/>
      <c r="C29" s="330"/>
      <c r="D29" s="323"/>
      <c r="E29" s="332"/>
      <c r="F29" s="323"/>
      <c r="G29" s="341"/>
      <c r="H29" s="341"/>
      <c r="I29" s="341"/>
      <c r="J29" s="341"/>
      <c r="K29" s="334"/>
      <c r="L29" s="323"/>
      <c r="N29" s="18"/>
      <c r="O29" s="18"/>
      <c r="P29" s="181"/>
      <c r="Q29" s="181"/>
      <c r="R29" s="181"/>
      <c r="S29" s="181"/>
      <c r="T29" s="37"/>
    </row>
    <row r="30" spans="1:25" s="32" customFormat="1" ht="19.5" customHeight="1" x14ac:dyDescent="0.25">
      <c r="A30" s="182"/>
      <c r="B30" s="326"/>
      <c r="C30" s="327"/>
      <c r="D30" s="326"/>
      <c r="E30" s="328"/>
      <c r="F30" s="326"/>
      <c r="G30" s="329"/>
      <c r="H30" s="329"/>
      <c r="I30" s="329"/>
      <c r="J30" s="329"/>
      <c r="K30" s="329"/>
      <c r="L30" s="302"/>
      <c r="M30" s="342"/>
      <c r="N30" s="82"/>
      <c r="O30" s="82"/>
      <c r="P30" s="181"/>
      <c r="Q30" s="181"/>
      <c r="R30" s="181"/>
      <c r="S30" s="181"/>
      <c r="T30" s="73"/>
    </row>
    <row r="31" spans="1:25" ht="12" customHeight="1" x14ac:dyDescent="0.25">
      <c r="B31" s="323"/>
      <c r="C31" s="343"/>
      <c r="D31" s="331"/>
      <c r="E31" s="338"/>
      <c r="F31" s="323"/>
      <c r="G31" s="333"/>
      <c r="H31" s="333"/>
      <c r="I31" s="333"/>
      <c r="J31" s="333"/>
      <c r="K31" s="334"/>
      <c r="L31" s="344"/>
      <c r="N31" s="18"/>
      <c r="O31" s="18"/>
      <c r="P31" s="181"/>
      <c r="Q31" s="181"/>
      <c r="R31" s="181"/>
      <c r="S31" s="181"/>
      <c r="T31" s="37"/>
    </row>
    <row r="32" spans="1:25" ht="15" x14ac:dyDescent="0.2">
      <c r="B32" s="323"/>
      <c r="C32" s="345"/>
      <c r="D32" s="331"/>
      <c r="E32" s="335"/>
      <c r="F32" s="323"/>
      <c r="G32" s="333"/>
      <c r="H32" s="333"/>
      <c r="I32" s="333"/>
      <c r="J32" s="333"/>
      <c r="K32" s="334"/>
      <c r="L32" s="302"/>
    </row>
    <row r="33" spans="2:12" ht="15" x14ac:dyDescent="0.2">
      <c r="B33" s="323"/>
      <c r="C33" s="345"/>
      <c r="D33" s="331"/>
      <c r="E33" s="335"/>
      <c r="F33" s="323"/>
      <c r="G33" s="333"/>
      <c r="H33" s="333"/>
      <c r="I33" s="333"/>
      <c r="J33" s="333"/>
      <c r="K33" s="334"/>
      <c r="L33" s="302"/>
    </row>
    <row r="34" spans="2:12" ht="11.25" customHeight="1" x14ac:dyDescent="0.25">
      <c r="B34" s="326"/>
      <c r="C34" s="327"/>
      <c r="D34" s="326"/>
      <c r="E34" s="328"/>
      <c r="F34" s="326"/>
      <c r="G34" s="329"/>
      <c r="H34" s="329"/>
      <c r="I34" s="329"/>
      <c r="J34" s="329"/>
      <c r="K34" s="329"/>
      <c r="L34" s="326"/>
    </row>
    <row r="35" spans="2:12" ht="11.25" customHeight="1" x14ac:dyDescent="0.2">
      <c r="B35" s="323"/>
      <c r="C35" s="330"/>
      <c r="D35" s="323"/>
      <c r="E35" s="346"/>
      <c r="F35" s="323"/>
      <c r="G35" s="339"/>
      <c r="H35" s="339"/>
      <c r="I35" s="339"/>
      <c r="J35" s="339"/>
      <c r="K35" s="334"/>
      <c r="L35" s="323"/>
    </row>
    <row r="36" spans="2:12" ht="11.25" customHeight="1" x14ac:dyDescent="0.2">
      <c r="B36" s="323"/>
      <c r="C36" s="330"/>
      <c r="D36" s="323"/>
      <c r="E36" s="346"/>
      <c r="F36" s="323"/>
      <c r="G36" s="339"/>
      <c r="H36" s="339"/>
      <c r="I36" s="339"/>
      <c r="J36" s="339"/>
      <c r="K36" s="334"/>
      <c r="L36" s="323"/>
    </row>
    <row r="37" spans="2:12" ht="15" x14ac:dyDescent="0.2">
      <c r="B37" s="302"/>
      <c r="C37" s="324"/>
      <c r="D37" s="302"/>
      <c r="E37" s="311"/>
      <c r="F37" s="302"/>
      <c r="G37" s="325"/>
      <c r="H37" s="325"/>
      <c r="I37" s="325"/>
      <c r="J37" s="325"/>
      <c r="K37" s="325"/>
      <c r="L37" s="302"/>
    </row>
    <row r="38" spans="2:12" ht="15.75" x14ac:dyDescent="0.25">
      <c r="B38" s="326"/>
      <c r="C38" s="327"/>
      <c r="D38" s="326"/>
      <c r="E38" s="328"/>
      <c r="F38" s="326"/>
      <c r="G38" s="329"/>
      <c r="H38" s="329"/>
      <c r="I38" s="329"/>
      <c r="J38" s="329"/>
      <c r="K38" s="329"/>
      <c r="L38" s="302"/>
    </row>
    <row r="39" spans="2:12" ht="12" customHeight="1" x14ac:dyDescent="0.2">
      <c r="B39" s="323"/>
      <c r="C39" s="330"/>
      <c r="D39" s="323"/>
      <c r="E39" s="332"/>
      <c r="F39" s="323"/>
      <c r="G39" s="347"/>
      <c r="H39" s="347"/>
      <c r="I39" s="347"/>
      <c r="J39" s="347"/>
      <c r="K39" s="334"/>
      <c r="L39" s="302"/>
    </row>
    <row r="40" spans="2:12" ht="12" customHeight="1" x14ac:dyDescent="0.2">
      <c r="B40" s="323"/>
      <c r="C40" s="330"/>
      <c r="D40" s="323"/>
      <c r="E40" s="332"/>
      <c r="F40" s="323"/>
      <c r="G40" s="347"/>
      <c r="H40" s="347"/>
      <c r="I40" s="347"/>
      <c r="J40" s="347"/>
      <c r="K40" s="334"/>
      <c r="L40" s="302"/>
    </row>
    <row r="41" spans="2:12" ht="12" customHeight="1" x14ac:dyDescent="0.2">
      <c r="B41" s="323"/>
      <c r="C41" s="330"/>
      <c r="D41" s="323"/>
      <c r="E41" s="332"/>
      <c r="F41" s="323"/>
      <c r="G41" s="347"/>
      <c r="H41" s="347"/>
      <c r="I41" s="347"/>
      <c r="J41" s="347"/>
      <c r="K41" s="334"/>
      <c r="L41" s="302"/>
    </row>
    <row r="42" spans="2:12" ht="15" x14ac:dyDescent="0.2">
      <c r="B42" s="302"/>
      <c r="C42" s="324"/>
      <c r="D42" s="302"/>
      <c r="E42" s="311"/>
      <c r="F42" s="302"/>
      <c r="G42" s="325"/>
      <c r="H42" s="325"/>
      <c r="I42" s="325"/>
      <c r="J42" s="325"/>
      <c r="K42" s="325"/>
      <c r="L42" s="302"/>
    </row>
    <row r="43" spans="2:12" ht="15" x14ac:dyDescent="0.2">
      <c r="B43" s="302"/>
      <c r="C43" s="323"/>
      <c r="D43" s="335"/>
      <c r="E43" s="323"/>
      <c r="F43" s="330"/>
      <c r="G43" s="330"/>
      <c r="H43" s="330"/>
      <c r="I43" s="330"/>
      <c r="J43" s="330"/>
      <c r="K43" s="334"/>
      <c r="L43" s="323"/>
    </row>
  </sheetData>
  <sortState xmlns:xlrd2="http://schemas.microsoft.com/office/spreadsheetml/2017/richdata2" ref="C4:L15">
    <sortCondition descending="1" ref="K4:K15"/>
    <sortCondition descending="1" ref="L4:L15"/>
  </sortState>
  <mergeCells count="1">
    <mergeCell ref="B2:L2"/>
  </mergeCells>
  <phoneticPr fontId="48" type="noConversion"/>
  <pageMargins left="0.34027777777777779" right="0.4097222222222222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4"/>
  <sheetViews>
    <sheetView workbookViewId="0">
      <selection activeCell="F6" sqref="F6"/>
    </sheetView>
  </sheetViews>
  <sheetFormatPr defaultRowHeight="12.75" x14ac:dyDescent="0.2"/>
  <cols>
    <col min="1" max="1" width="2.5703125" customWidth="1"/>
    <col min="2" max="2" width="4.28515625" style="308" customWidth="1"/>
    <col min="3" max="3" width="6.85546875" style="308" customWidth="1"/>
    <col min="4" max="4" width="18" style="308" customWidth="1"/>
    <col min="5" max="5" width="5" style="308" customWidth="1"/>
    <col min="6" max="6" width="14.140625" style="308" customWidth="1"/>
    <col min="7" max="10" width="6" style="308" customWidth="1"/>
    <col min="11" max="11" width="9.140625" style="308"/>
    <col min="12" max="12" width="4.42578125" style="308" customWidth="1"/>
    <col min="16" max="16" width="19.140625" customWidth="1"/>
    <col min="18" max="18" width="13.85546875" style="102" customWidth="1"/>
    <col min="19" max="19" width="5.7109375" style="51" customWidth="1"/>
    <col min="20" max="20" width="6.42578125" style="1" customWidth="1"/>
  </cols>
  <sheetData>
    <row r="1" spans="2:25" ht="15" x14ac:dyDescent="0.2">
      <c r="R1" s="95"/>
      <c r="S1" s="95"/>
      <c r="T1" s="95"/>
      <c r="U1" s="95"/>
      <c r="V1" s="95"/>
      <c r="W1" s="95"/>
      <c r="X1" s="95"/>
      <c r="Y1" s="94"/>
    </row>
    <row r="2" spans="2:25" ht="18" x14ac:dyDescent="0.2"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R2" s="15"/>
      <c r="S2" s="15"/>
      <c r="T2" s="15"/>
      <c r="U2" s="15"/>
      <c r="V2" s="15"/>
      <c r="W2" s="15"/>
      <c r="X2" s="93"/>
      <c r="Y2" s="94"/>
    </row>
    <row r="3" spans="2:25" ht="15.75" x14ac:dyDescent="0.25">
      <c r="B3" s="298"/>
      <c r="C3" s="299"/>
      <c r="D3" s="300"/>
      <c r="E3" s="301"/>
      <c r="F3" s="302"/>
      <c r="G3" s="303"/>
      <c r="H3" s="303"/>
      <c r="I3" s="303"/>
      <c r="J3" s="303"/>
      <c r="K3" s="303"/>
      <c r="L3" s="303"/>
      <c r="R3" s="96"/>
      <c r="S3" s="96"/>
      <c r="T3" s="96"/>
      <c r="U3" s="96"/>
      <c r="V3" s="96"/>
      <c r="W3" s="96"/>
      <c r="X3" s="97"/>
      <c r="Y3" s="94"/>
    </row>
    <row r="4" spans="2:25" ht="15.75" customHeight="1" x14ac:dyDescent="0.25">
      <c r="B4" s="304"/>
      <c r="C4" s="305"/>
      <c r="D4" s="306"/>
      <c r="E4" s="313"/>
      <c r="G4" s="354"/>
      <c r="H4" s="354"/>
      <c r="I4" s="354"/>
      <c r="J4" s="354"/>
      <c r="K4" s="310"/>
      <c r="L4" s="311"/>
      <c r="P4" s="235"/>
      <c r="Q4" s="17"/>
      <c r="R4" s="18"/>
      <c r="S4" s="92"/>
      <c r="T4" s="92"/>
      <c r="U4" s="92"/>
      <c r="V4" s="92"/>
      <c r="W4" s="17"/>
      <c r="X4" s="70"/>
      <c r="Y4" s="94"/>
    </row>
    <row r="5" spans="2:25" ht="15.75" customHeight="1" x14ac:dyDescent="0.25">
      <c r="B5" s="304"/>
      <c r="C5" s="290"/>
      <c r="E5" s="313"/>
      <c r="G5" s="354"/>
      <c r="H5" s="354"/>
      <c r="I5" s="354"/>
      <c r="J5" s="354"/>
      <c r="K5" s="310"/>
      <c r="L5" s="311"/>
      <c r="P5" s="235"/>
      <c r="Q5" s="17"/>
      <c r="R5" s="18"/>
      <c r="S5" s="92"/>
      <c r="T5" s="92"/>
      <c r="U5" s="92"/>
      <c r="V5" s="92"/>
      <c r="W5" s="17"/>
      <c r="X5" s="70"/>
      <c r="Y5" s="94"/>
    </row>
    <row r="6" spans="2:25" ht="15.75" customHeight="1" x14ac:dyDescent="0.25">
      <c r="B6" s="304"/>
      <c r="C6" s="290"/>
      <c r="E6" s="313"/>
      <c r="G6" s="354"/>
      <c r="H6" s="354"/>
      <c r="I6" s="354"/>
      <c r="J6" s="354"/>
      <c r="K6" s="310"/>
      <c r="L6" s="311"/>
      <c r="P6" s="235"/>
      <c r="Q6" s="38"/>
      <c r="R6" s="18"/>
      <c r="S6" s="92"/>
      <c r="T6" s="92"/>
      <c r="U6" s="92"/>
      <c r="V6" s="92"/>
      <c r="W6" s="17"/>
      <c r="X6" s="70"/>
      <c r="Y6" s="94"/>
    </row>
    <row r="7" spans="2:25" ht="15.75" customHeight="1" x14ac:dyDescent="0.25">
      <c r="B7" s="289"/>
      <c r="C7" s="290"/>
      <c r="E7" s="320"/>
      <c r="G7" s="354"/>
      <c r="H7" s="354"/>
      <c r="I7" s="354"/>
      <c r="J7" s="354"/>
      <c r="K7" s="310"/>
      <c r="L7" s="311"/>
      <c r="P7" s="18"/>
      <c r="Q7" s="17"/>
      <c r="R7" s="18"/>
      <c r="S7" s="92"/>
      <c r="T7" s="92"/>
      <c r="U7" s="92"/>
      <c r="V7" s="92"/>
      <c r="W7" s="17"/>
      <c r="X7" s="70"/>
      <c r="Y7" s="94"/>
    </row>
    <row r="8" spans="2:25" ht="15.75" customHeight="1" x14ac:dyDescent="0.25">
      <c r="B8" s="289"/>
      <c r="C8" s="321"/>
      <c r="E8" s="315"/>
      <c r="G8" s="354"/>
      <c r="H8" s="354"/>
      <c r="I8" s="354"/>
      <c r="J8" s="354"/>
      <c r="K8" s="310"/>
      <c r="L8" s="311"/>
      <c r="P8" s="18"/>
      <c r="Q8" s="225"/>
      <c r="R8" s="18"/>
      <c r="S8" s="92"/>
      <c r="T8" s="92"/>
      <c r="U8" s="92"/>
      <c r="V8" s="92"/>
      <c r="W8" s="17"/>
      <c r="X8" s="70"/>
    </row>
    <row r="9" spans="2:25" ht="15.75" customHeight="1" x14ac:dyDescent="0.25">
      <c r="B9" s="289"/>
      <c r="C9" s="290"/>
      <c r="E9" s="313"/>
      <c r="G9" s="354"/>
      <c r="H9" s="354"/>
      <c r="I9" s="354"/>
      <c r="J9" s="354"/>
      <c r="K9" s="310"/>
      <c r="L9" s="311"/>
      <c r="P9" s="18"/>
      <c r="Q9" s="17"/>
      <c r="R9" s="18"/>
      <c r="S9" s="92"/>
      <c r="T9" s="92"/>
      <c r="U9" s="92"/>
      <c r="V9" s="92"/>
      <c r="W9" s="17"/>
      <c r="X9" s="70"/>
    </row>
    <row r="10" spans="2:25" ht="15.75" customHeight="1" x14ac:dyDescent="0.25">
      <c r="B10" s="289"/>
      <c r="C10" s="290"/>
      <c r="E10" s="313"/>
      <c r="G10" s="354"/>
      <c r="H10" s="354"/>
      <c r="I10" s="354"/>
      <c r="J10" s="354"/>
      <c r="K10" s="310"/>
      <c r="L10" s="311"/>
      <c r="P10" s="18"/>
      <c r="Q10" s="17"/>
      <c r="R10" s="18"/>
      <c r="S10" s="92"/>
      <c r="T10" s="92"/>
      <c r="U10" s="92"/>
      <c r="V10" s="92"/>
      <c r="W10" s="17"/>
      <c r="X10" s="70"/>
    </row>
    <row r="11" spans="2:25" ht="15.75" customHeight="1" x14ac:dyDescent="0.25">
      <c r="B11" s="289"/>
      <c r="C11" s="290"/>
      <c r="E11" s="313"/>
      <c r="G11" s="354"/>
      <c r="H11" s="354"/>
      <c r="I11" s="354"/>
      <c r="J11" s="354"/>
      <c r="K11" s="310"/>
      <c r="L11" s="311"/>
      <c r="P11" s="18"/>
      <c r="Q11" s="17"/>
      <c r="R11" s="18"/>
      <c r="S11" s="92"/>
      <c r="T11" s="92"/>
      <c r="U11" s="92"/>
      <c r="V11" s="92"/>
      <c r="W11" s="17"/>
      <c r="X11" s="70"/>
    </row>
    <row r="12" spans="2:25" ht="15.75" customHeight="1" x14ac:dyDescent="0.25">
      <c r="B12" s="289"/>
      <c r="C12" s="290"/>
      <c r="E12" s="313"/>
      <c r="G12" s="354"/>
      <c r="H12" s="354"/>
      <c r="I12" s="354"/>
      <c r="J12" s="354"/>
      <c r="K12" s="310"/>
      <c r="L12" s="311"/>
      <c r="P12" s="18"/>
      <c r="Q12" s="17"/>
      <c r="R12" s="18"/>
      <c r="S12" s="92"/>
      <c r="T12" s="92"/>
      <c r="U12" s="92"/>
      <c r="V12" s="92"/>
      <c r="W12" s="17"/>
      <c r="X12" s="70"/>
    </row>
    <row r="13" spans="2:25" ht="15.75" customHeight="1" x14ac:dyDescent="0.25">
      <c r="B13" s="289"/>
      <c r="C13" s="290"/>
      <c r="D13" s="291"/>
      <c r="E13" s="311"/>
      <c r="F13" s="291"/>
      <c r="G13" s="354"/>
      <c r="H13" s="354"/>
      <c r="I13" s="354"/>
      <c r="J13" s="354"/>
      <c r="K13" s="310"/>
      <c r="L13" s="311"/>
      <c r="P13" s="18"/>
      <c r="Q13" s="17"/>
      <c r="R13" s="18"/>
      <c r="S13" s="92"/>
      <c r="T13" s="92"/>
      <c r="U13" s="92"/>
      <c r="V13" s="92"/>
      <c r="W13" s="17"/>
      <c r="X13" s="70"/>
    </row>
    <row r="14" spans="2:25" ht="15.75" customHeight="1" x14ac:dyDescent="0.25">
      <c r="B14" s="289"/>
      <c r="C14" s="290"/>
      <c r="E14" s="313"/>
      <c r="G14" s="354"/>
      <c r="H14" s="354"/>
      <c r="I14" s="354"/>
      <c r="J14" s="354"/>
      <c r="K14" s="310"/>
      <c r="L14" s="311"/>
      <c r="P14" s="18"/>
      <c r="Q14" s="17"/>
      <c r="R14" s="18"/>
      <c r="S14" s="92"/>
      <c r="T14" s="92"/>
      <c r="U14" s="92"/>
      <c r="V14" s="92"/>
      <c r="W14" s="17"/>
      <c r="X14" s="208"/>
    </row>
    <row r="15" spans="2:25" ht="12" customHeight="1" x14ac:dyDescent="0.25">
      <c r="B15" s="289"/>
      <c r="C15" s="290"/>
      <c r="E15" s="319"/>
      <c r="G15" s="354"/>
      <c r="H15" s="354"/>
      <c r="I15" s="354"/>
      <c r="J15" s="354"/>
      <c r="K15" s="310"/>
      <c r="L15" s="311"/>
      <c r="P15" s="18"/>
      <c r="Q15" s="17"/>
      <c r="R15" s="181"/>
      <c r="S15" s="181"/>
      <c r="T15" s="181"/>
      <c r="U15" s="17"/>
      <c r="V15" s="100"/>
    </row>
    <row r="16" spans="2:25" ht="12" customHeight="1" x14ac:dyDescent="0.25">
      <c r="B16" s="289"/>
      <c r="C16" s="321"/>
      <c r="E16" s="313"/>
      <c r="G16" s="317"/>
      <c r="H16" s="317"/>
      <c r="I16" s="317"/>
      <c r="J16" s="317"/>
      <c r="K16" s="310"/>
      <c r="L16" s="311"/>
      <c r="Q16" s="98"/>
      <c r="R16" s="181"/>
      <c r="S16" s="181"/>
      <c r="T16" s="181"/>
      <c r="U16" s="17"/>
      <c r="V16" s="100"/>
    </row>
    <row r="17" spans="1:22" s="32" customFormat="1" ht="20.25" customHeight="1" x14ac:dyDescent="0.2">
      <c r="A17"/>
      <c r="B17" s="302"/>
      <c r="C17" s="324"/>
      <c r="D17" s="300"/>
      <c r="E17" s="311"/>
      <c r="F17" s="302"/>
      <c r="G17" s="325"/>
      <c r="H17" s="325"/>
      <c r="I17" s="325"/>
      <c r="J17" s="325"/>
      <c r="K17" s="325"/>
      <c r="L17" s="302"/>
      <c r="M17"/>
      <c r="N17"/>
      <c r="O17"/>
      <c r="P17"/>
      <c r="Q17" s="98"/>
      <c r="R17" s="181"/>
      <c r="S17" s="181"/>
      <c r="T17" s="181"/>
      <c r="U17" s="53"/>
      <c r="V17" s="234"/>
    </row>
    <row r="18" spans="1:22" ht="15.75" x14ac:dyDescent="0.2">
      <c r="B18" s="349"/>
      <c r="C18" s="327"/>
      <c r="D18" s="349"/>
      <c r="E18" s="350"/>
      <c r="F18" s="349"/>
      <c r="G18" s="327"/>
      <c r="H18" s="327"/>
      <c r="I18" s="327"/>
      <c r="J18" s="327"/>
      <c r="K18" s="351"/>
      <c r="L18" s="349"/>
      <c r="Q18" s="98"/>
      <c r="R18" s="92"/>
      <c r="S18" s="92"/>
      <c r="T18" s="92"/>
      <c r="U18" s="17"/>
      <c r="V18" s="100"/>
    </row>
    <row r="19" spans="1:22" x14ac:dyDescent="0.2">
      <c r="B19" s="323"/>
      <c r="C19" s="335"/>
      <c r="D19" s="323"/>
      <c r="E19" s="346"/>
      <c r="F19" s="323"/>
      <c r="G19" s="333"/>
      <c r="H19" s="333"/>
      <c r="I19" s="333"/>
      <c r="J19" s="333"/>
      <c r="K19" s="336"/>
      <c r="L19" s="323"/>
      <c r="Q19" s="98"/>
      <c r="R19" s="181"/>
      <c r="S19" s="181"/>
      <c r="T19" s="181"/>
      <c r="U19" s="17"/>
      <c r="V19" s="100"/>
    </row>
    <row r="20" spans="1:22" ht="12.75" customHeight="1" x14ac:dyDescent="0.2">
      <c r="B20" s="323"/>
      <c r="C20" s="330"/>
      <c r="D20" s="323"/>
      <c r="E20" s="346"/>
      <c r="F20" s="323"/>
      <c r="G20" s="333"/>
      <c r="H20" s="333"/>
      <c r="I20" s="333"/>
      <c r="J20" s="333"/>
      <c r="K20" s="336"/>
      <c r="L20" s="323"/>
      <c r="P20" s="18"/>
      <c r="Q20" s="39"/>
      <c r="R20" s="181"/>
      <c r="S20" s="181"/>
      <c r="T20" s="181"/>
      <c r="U20" s="17"/>
    </row>
    <row r="21" spans="1:22" ht="12.75" customHeight="1" x14ac:dyDescent="0.2">
      <c r="B21" s="323"/>
      <c r="C21" s="330"/>
      <c r="D21" s="323"/>
      <c r="E21" s="346"/>
      <c r="F21" s="323"/>
      <c r="G21" s="333"/>
      <c r="H21" s="333"/>
      <c r="I21" s="333"/>
      <c r="J21" s="333"/>
      <c r="K21" s="336"/>
      <c r="L21" s="302"/>
      <c r="P21" s="53"/>
      <c r="Q21" s="18"/>
      <c r="R21" s="92"/>
      <c r="S21" s="92"/>
      <c r="T21" s="92"/>
      <c r="U21" s="17"/>
    </row>
    <row r="22" spans="1:22" ht="12.75" customHeight="1" x14ac:dyDescent="0.2">
      <c r="C22" s="324"/>
      <c r="D22" s="302"/>
      <c r="E22" s="311"/>
      <c r="F22" s="302"/>
      <c r="G22" s="325"/>
      <c r="H22" s="325"/>
      <c r="I22" s="325"/>
      <c r="J22" s="325"/>
      <c r="K22" s="325"/>
      <c r="L22" s="302"/>
      <c r="P22" s="17"/>
      <c r="Q22" s="18"/>
      <c r="R22" s="181"/>
      <c r="S22" s="181"/>
      <c r="T22" s="181"/>
      <c r="U22" s="17"/>
    </row>
    <row r="23" spans="1:22" ht="15.75" x14ac:dyDescent="0.25">
      <c r="B23" s="326"/>
      <c r="C23" s="327"/>
      <c r="D23" s="326"/>
      <c r="E23" s="328"/>
      <c r="F23" s="326"/>
      <c r="G23" s="329"/>
      <c r="H23" s="329"/>
      <c r="I23" s="329"/>
      <c r="J23" s="329"/>
      <c r="K23" s="352"/>
      <c r="L23" s="326"/>
      <c r="P23" s="53"/>
      <c r="Q23" s="18"/>
    </row>
    <row r="24" spans="1:22" x14ac:dyDescent="0.2">
      <c r="B24" s="323"/>
      <c r="C24" s="330"/>
      <c r="D24" s="323"/>
      <c r="E24" s="346"/>
      <c r="F24" s="323"/>
      <c r="G24" s="333"/>
      <c r="H24" s="333"/>
      <c r="I24" s="333"/>
      <c r="J24" s="333"/>
      <c r="K24" s="336"/>
      <c r="L24" s="323"/>
      <c r="P24" s="19"/>
      <c r="Q24" s="235"/>
    </row>
    <row r="25" spans="1:22" ht="13.5" customHeight="1" x14ac:dyDescent="0.2">
      <c r="B25" s="323"/>
      <c r="C25" s="330"/>
      <c r="D25" s="323"/>
      <c r="E25" s="346"/>
      <c r="F25" s="323"/>
      <c r="G25" s="333"/>
      <c r="H25" s="333"/>
      <c r="I25" s="333"/>
      <c r="J25" s="333"/>
      <c r="K25" s="336"/>
      <c r="L25" s="323"/>
      <c r="P25" s="53"/>
      <c r="Q25" s="18"/>
    </row>
    <row r="26" spans="1:22" ht="13.5" customHeight="1" x14ac:dyDescent="0.2">
      <c r="B26" s="302"/>
      <c r="C26" s="330"/>
      <c r="D26" s="323"/>
      <c r="E26" s="346"/>
      <c r="F26" s="323"/>
      <c r="G26" s="333"/>
      <c r="H26" s="333"/>
      <c r="I26" s="333"/>
      <c r="J26" s="333"/>
      <c r="K26" s="336"/>
      <c r="L26" s="323"/>
      <c r="P26" s="53"/>
      <c r="Q26" s="18"/>
    </row>
    <row r="27" spans="1:22" ht="13.5" customHeight="1" x14ac:dyDescent="0.2">
      <c r="B27" s="302"/>
      <c r="C27" s="330"/>
      <c r="D27" s="323"/>
      <c r="E27" s="332"/>
      <c r="F27" s="323"/>
      <c r="G27" s="341"/>
      <c r="H27" s="341"/>
      <c r="I27" s="341"/>
      <c r="J27" s="341"/>
      <c r="K27" s="334"/>
      <c r="L27" s="323"/>
      <c r="P27" s="53"/>
      <c r="Q27" s="18"/>
    </row>
    <row r="28" spans="1:22" ht="15.75" x14ac:dyDescent="0.25">
      <c r="B28" s="326"/>
      <c r="C28" s="327"/>
      <c r="D28" s="326"/>
      <c r="E28" s="328"/>
      <c r="F28" s="326"/>
      <c r="G28" s="329"/>
      <c r="H28" s="329"/>
      <c r="I28" s="329"/>
      <c r="J28" s="329"/>
      <c r="K28" s="352"/>
      <c r="L28" s="302"/>
      <c r="P28" s="53"/>
      <c r="Q28" s="18"/>
    </row>
    <row r="29" spans="1:22" ht="15" x14ac:dyDescent="0.2">
      <c r="B29" s="323"/>
      <c r="C29" s="330"/>
      <c r="D29" s="323"/>
      <c r="E29" s="355"/>
      <c r="F29" s="323"/>
      <c r="G29" s="333"/>
      <c r="H29" s="333"/>
      <c r="I29" s="333"/>
      <c r="J29" s="333"/>
      <c r="K29" s="336"/>
      <c r="L29" s="344"/>
      <c r="P29" s="53"/>
      <c r="Q29" s="18"/>
    </row>
    <row r="30" spans="1:22" ht="11.25" customHeight="1" x14ac:dyDescent="0.2">
      <c r="B30" s="323"/>
      <c r="C30" s="335"/>
      <c r="D30" s="323"/>
      <c r="E30" s="332"/>
      <c r="F30" s="323"/>
      <c r="G30" s="333"/>
      <c r="H30" s="333"/>
      <c r="I30" s="333"/>
      <c r="J30" s="333"/>
      <c r="K30" s="336"/>
      <c r="L30" s="302"/>
      <c r="P30" s="53"/>
      <c r="Q30" s="18"/>
    </row>
    <row r="31" spans="1:22" ht="11.25" customHeight="1" x14ac:dyDescent="0.2">
      <c r="B31" s="323"/>
      <c r="C31" s="330"/>
      <c r="D31" s="323"/>
      <c r="E31" s="346"/>
      <c r="F31" s="323"/>
      <c r="G31" s="363"/>
      <c r="H31" s="363"/>
      <c r="I31" s="333"/>
      <c r="J31" s="333"/>
      <c r="K31" s="336"/>
      <c r="L31" s="302"/>
      <c r="P31" s="53"/>
      <c r="Q31" s="82"/>
    </row>
    <row r="32" spans="1:22" ht="11.25" customHeight="1" x14ac:dyDescent="0.2">
      <c r="B32" s="323"/>
      <c r="C32" s="330"/>
      <c r="D32" s="323"/>
      <c r="E32" s="332"/>
      <c r="F32" s="323"/>
      <c r="G32" s="364"/>
      <c r="H32" s="364"/>
      <c r="I32" s="358"/>
      <c r="J32" s="358"/>
      <c r="K32" s="334"/>
      <c r="L32" s="302"/>
      <c r="O32" s="18"/>
      <c r="P32" s="53"/>
      <c r="Q32" s="18"/>
    </row>
    <row r="33" spans="2:17" x14ac:dyDescent="0.2">
      <c r="B33" s="323"/>
      <c r="C33" s="330"/>
      <c r="D33" s="323"/>
      <c r="E33" s="332"/>
      <c r="F33" s="323"/>
      <c r="G33" s="364"/>
      <c r="H33" s="364"/>
      <c r="I33" s="358"/>
      <c r="J33" s="358"/>
      <c r="K33" s="334"/>
      <c r="L33" s="323"/>
      <c r="O33" s="18"/>
      <c r="P33" s="32"/>
      <c r="Q33" s="74"/>
    </row>
    <row r="34" spans="2:17" ht="15" x14ac:dyDescent="0.2">
      <c r="B34" s="323"/>
      <c r="C34" s="330"/>
      <c r="D34" s="361"/>
      <c r="E34" s="332"/>
      <c r="F34" s="323"/>
      <c r="G34" s="333"/>
      <c r="H34" s="333"/>
      <c r="I34" s="333"/>
      <c r="J34" s="333"/>
      <c r="K34" s="334"/>
      <c r="L34" s="302"/>
      <c r="O34" s="18"/>
      <c r="P34" s="32"/>
      <c r="Q34" s="74"/>
    </row>
    <row r="35" spans="2:17" ht="15" x14ac:dyDescent="0.2">
      <c r="B35" s="302"/>
      <c r="C35" s="324"/>
      <c r="D35" s="323"/>
      <c r="E35" s="362"/>
      <c r="F35" s="323"/>
      <c r="G35" s="335"/>
      <c r="H35" s="335"/>
      <c r="I35" s="335"/>
      <c r="J35" s="335"/>
      <c r="K35" s="334"/>
      <c r="L35" s="302"/>
      <c r="Q35" s="78"/>
    </row>
    <row r="36" spans="2:17" ht="15.75" x14ac:dyDescent="0.25">
      <c r="B36" s="326"/>
      <c r="C36" s="327"/>
      <c r="D36" s="326"/>
      <c r="E36" s="328"/>
      <c r="F36" s="326"/>
      <c r="G36" s="329"/>
      <c r="H36" s="329"/>
      <c r="I36" s="334"/>
      <c r="J36" s="334"/>
      <c r="K36" s="329"/>
      <c r="L36" s="326"/>
      <c r="Q36" s="78"/>
    </row>
    <row r="37" spans="2:17" x14ac:dyDescent="0.2">
      <c r="B37" s="323"/>
      <c r="C37" s="330"/>
      <c r="D37" s="323"/>
      <c r="E37" s="346"/>
      <c r="F37" s="323"/>
      <c r="G37" s="339"/>
      <c r="H37" s="339"/>
      <c r="I37" s="339"/>
      <c r="J37" s="339"/>
      <c r="K37" s="334"/>
      <c r="L37" s="323"/>
    </row>
    <row r="38" spans="2:17" x14ac:dyDescent="0.2">
      <c r="B38" s="323"/>
      <c r="C38" s="330"/>
      <c r="D38" s="323"/>
      <c r="E38" s="346"/>
      <c r="F38" s="323"/>
      <c r="G38" s="339"/>
      <c r="H38" s="339"/>
      <c r="I38" s="339"/>
      <c r="J38" s="339"/>
      <c r="K38" s="334"/>
      <c r="L38" s="323"/>
    </row>
    <row r="39" spans="2:17" x14ac:dyDescent="0.2">
      <c r="B39" s="323"/>
      <c r="C39" s="330"/>
      <c r="D39" s="323"/>
      <c r="E39" s="346"/>
      <c r="F39" s="323"/>
      <c r="G39" s="339"/>
      <c r="H39" s="339"/>
      <c r="I39" s="339"/>
      <c r="J39" s="339"/>
      <c r="K39" s="334"/>
      <c r="L39" s="323"/>
    </row>
    <row r="40" spans="2:17" ht="15" x14ac:dyDescent="0.2">
      <c r="B40" s="302"/>
      <c r="C40" s="324"/>
      <c r="D40" s="302"/>
      <c r="E40" s="311"/>
      <c r="F40" s="302"/>
      <c r="G40" s="325"/>
      <c r="H40" s="325"/>
      <c r="I40" s="325"/>
      <c r="J40" s="325"/>
      <c r="K40" s="325"/>
      <c r="L40" s="302"/>
    </row>
    <row r="41" spans="2:17" ht="15.75" x14ac:dyDescent="0.25">
      <c r="B41" s="326"/>
      <c r="C41" s="327"/>
      <c r="D41" s="326"/>
      <c r="E41" s="328"/>
      <c r="F41" s="326"/>
      <c r="G41" s="329"/>
      <c r="H41" s="329"/>
      <c r="I41" s="329"/>
      <c r="J41" s="329"/>
      <c r="K41" s="329"/>
      <c r="L41" s="302"/>
    </row>
    <row r="42" spans="2:17" ht="15" x14ac:dyDescent="0.2">
      <c r="B42" s="323"/>
      <c r="C42" s="330"/>
      <c r="D42" s="323"/>
      <c r="E42" s="332"/>
      <c r="F42" s="323"/>
      <c r="G42" s="347"/>
      <c r="H42" s="347"/>
      <c r="I42" s="347"/>
      <c r="J42" s="347"/>
      <c r="K42" s="334"/>
      <c r="L42" s="302"/>
    </row>
    <row r="43" spans="2:17" ht="15" x14ac:dyDescent="0.2">
      <c r="B43" s="323"/>
      <c r="C43" s="330"/>
      <c r="D43" s="323"/>
      <c r="E43" s="332"/>
      <c r="F43" s="323"/>
      <c r="G43" s="347"/>
      <c r="H43" s="347"/>
      <c r="I43" s="347"/>
      <c r="J43" s="347"/>
      <c r="K43" s="334"/>
      <c r="L43" s="302"/>
    </row>
    <row r="44" spans="2:17" ht="15" x14ac:dyDescent="0.2">
      <c r="B44" s="323"/>
      <c r="C44" s="330"/>
      <c r="D44" s="323"/>
      <c r="E44" s="353"/>
      <c r="F44" s="323"/>
      <c r="G44" s="347"/>
      <c r="H44" s="347"/>
      <c r="I44" s="347"/>
      <c r="J44" s="347"/>
      <c r="K44" s="334"/>
      <c r="L44" s="302"/>
    </row>
  </sheetData>
  <sortState xmlns:xlrd2="http://schemas.microsoft.com/office/spreadsheetml/2017/richdata2" ref="P4:W14">
    <sortCondition ref="R4:R14"/>
    <sortCondition descending="1" ref="W4:W14"/>
  </sortState>
  <mergeCells count="1">
    <mergeCell ref="B2:L2"/>
  </mergeCells>
  <phoneticPr fontId="48" type="noConversion"/>
  <pageMargins left="0.62013888888888891" right="0.75" top="0.37013888888888891" bottom="0.69027777777777777" header="0.51180555555555562" footer="0.5118055555555556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39BB-2EAE-4FE0-BD8E-75CAACA184FB}">
  <dimension ref="B2:AA44"/>
  <sheetViews>
    <sheetView workbookViewId="0">
      <selection activeCell="H29" sqref="H29"/>
    </sheetView>
  </sheetViews>
  <sheetFormatPr defaultRowHeight="12.75" x14ac:dyDescent="0.2"/>
  <cols>
    <col min="1" max="1" width="2.5703125" customWidth="1"/>
    <col min="2" max="2" width="4.28515625" style="308" customWidth="1"/>
    <col min="3" max="3" width="6.85546875" style="308" customWidth="1"/>
    <col min="4" max="4" width="18" style="308" customWidth="1"/>
    <col min="5" max="5" width="5" style="308" customWidth="1"/>
    <col min="6" max="6" width="14.140625" style="308" customWidth="1"/>
    <col min="7" max="10" width="6" style="308" customWidth="1"/>
    <col min="11" max="11" width="9.140625" style="308"/>
    <col min="12" max="12" width="4.42578125" style="308" customWidth="1"/>
    <col min="16" max="16" width="19.140625" customWidth="1"/>
  </cols>
  <sheetData>
    <row r="2" spans="2:27" ht="18" x14ac:dyDescent="0.2"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2:27" ht="15.75" x14ac:dyDescent="0.25">
      <c r="B3" s="298"/>
      <c r="C3" s="299"/>
      <c r="D3" s="300"/>
      <c r="E3" s="301"/>
      <c r="F3" s="302"/>
      <c r="G3" s="303"/>
      <c r="H3" s="303"/>
      <c r="I3" s="303"/>
      <c r="J3" s="303"/>
      <c r="K3" s="303"/>
      <c r="L3" s="303"/>
    </row>
    <row r="4" spans="2:27" ht="15" x14ac:dyDescent="0.25">
      <c r="B4" s="304"/>
      <c r="C4" s="305"/>
      <c r="D4" s="306"/>
      <c r="E4" s="313"/>
      <c r="G4" s="354"/>
      <c r="H4" s="354"/>
      <c r="I4" s="354"/>
      <c r="J4" s="354"/>
      <c r="K4" s="310"/>
      <c r="L4" s="311"/>
      <c r="P4" s="235"/>
      <c r="Q4" s="17"/>
      <c r="R4" s="18"/>
      <c r="S4" s="189"/>
      <c r="T4" s="189"/>
      <c r="U4" s="189"/>
      <c r="V4" s="189"/>
      <c r="W4" s="19"/>
      <c r="X4" s="224"/>
      <c r="Y4" s="200"/>
      <c r="Z4" s="206"/>
      <c r="AA4" s="207"/>
    </row>
    <row r="5" spans="2:27" ht="15" x14ac:dyDescent="0.25">
      <c r="B5" s="304"/>
      <c r="C5" s="290"/>
      <c r="E5" s="313"/>
      <c r="G5" s="354"/>
      <c r="H5" s="354"/>
      <c r="I5" s="354"/>
      <c r="J5" s="354"/>
      <c r="K5" s="310"/>
      <c r="L5" s="311"/>
      <c r="P5" s="235"/>
      <c r="Q5" s="17"/>
      <c r="R5" s="18"/>
      <c r="S5" s="189"/>
      <c r="T5" s="189"/>
      <c r="U5" s="189"/>
      <c r="V5" s="189"/>
      <c r="W5" s="19"/>
      <c r="X5" s="70"/>
      <c r="Y5" s="200"/>
      <c r="Z5" s="206"/>
      <c r="AA5" s="207"/>
    </row>
    <row r="6" spans="2:27" ht="15" x14ac:dyDescent="0.25">
      <c r="B6" s="304"/>
      <c r="C6" s="290"/>
      <c r="E6" s="313"/>
      <c r="G6" s="354"/>
      <c r="H6" s="354"/>
      <c r="I6" s="354"/>
      <c r="J6" s="354"/>
      <c r="K6" s="310"/>
      <c r="L6" s="311"/>
      <c r="P6" s="235"/>
      <c r="Q6" s="38"/>
      <c r="R6" s="18"/>
      <c r="S6" s="189"/>
      <c r="T6" s="189"/>
      <c r="U6" s="189"/>
      <c r="V6" s="189"/>
      <c r="W6" s="19"/>
      <c r="X6" s="70"/>
      <c r="Y6" s="200"/>
      <c r="Z6" s="206"/>
      <c r="AA6" s="207"/>
    </row>
    <row r="7" spans="2:27" ht="15" x14ac:dyDescent="0.25">
      <c r="B7" s="289"/>
      <c r="C7" s="290"/>
      <c r="E7" s="320"/>
      <c r="G7" s="354"/>
      <c r="H7" s="354"/>
      <c r="I7" s="354"/>
      <c r="J7" s="354"/>
      <c r="K7" s="310"/>
      <c r="L7" s="311"/>
      <c r="P7" s="18"/>
      <c r="Q7" s="17"/>
      <c r="R7" s="18"/>
      <c r="S7" s="189"/>
      <c r="T7" s="189"/>
      <c r="U7" s="189"/>
      <c r="V7" s="189"/>
      <c r="W7" s="19"/>
      <c r="X7" s="70"/>
      <c r="Y7" s="200"/>
      <c r="Z7" s="206"/>
      <c r="AA7" s="207"/>
    </row>
    <row r="8" spans="2:27" ht="15" x14ac:dyDescent="0.25">
      <c r="B8" s="289"/>
      <c r="C8" s="321"/>
      <c r="E8" s="315"/>
      <c r="G8" s="354"/>
      <c r="H8" s="354"/>
      <c r="I8" s="354"/>
      <c r="J8" s="354"/>
      <c r="K8" s="310"/>
      <c r="L8" s="311"/>
      <c r="P8" s="18"/>
      <c r="Q8" s="225"/>
      <c r="R8" s="18"/>
      <c r="S8" s="189"/>
      <c r="T8" s="189"/>
      <c r="U8" s="189"/>
      <c r="V8" s="189"/>
      <c r="W8" s="19"/>
      <c r="X8" s="224"/>
      <c r="Y8" s="200"/>
      <c r="Z8" s="206"/>
      <c r="AA8" s="207"/>
    </row>
    <row r="9" spans="2:27" ht="15" x14ac:dyDescent="0.25">
      <c r="B9" s="289"/>
      <c r="C9" s="290"/>
      <c r="E9" s="313"/>
      <c r="G9" s="354"/>
      <c r="H9" s="354"/>
      <c r="I9" s="354"/>
      <c r="J9" s="354"/>
      <c r="K9" s="310"/>
      <c r="L9" s="311"/>
      <c r="P9" s="18"/>
      <c r="Q9" s="17"/>
      <c r="R9" s="18"/>
      <c r="S9" s="189"/>
      <c r="T9" s="189"/>
      <c r="U9" s="189"/>
      <c r="V9" s="189"/>
      <c r="W9" s="19"/>
      <c r="X9" s="70"/>
      <c r="Y9" s="200"/>
      <c r="Z9" s="206"/>
      <c r="AA9" s="207"/>
    </row>
    <row r="10" spans="2:27" ht="15" x14ac:dyDescent="0.25">
      <c r="B10" s="289"/>
      <c r="C10" s="290"/>
      <c r="E10" s="313"/>
      <c r="G10" s="354"/>
      <c r="H10" s="354"/>
      <c r="I10" s="354"/>
      <c r="J10" s="354"/>
      <c r="K10" s="310"/>
      <c r="L10" s="311"/>
      <c r="P10" s="18"/>
      <c r="Q10" s="17"/>
      <c r="R10" s="18"/>
      <c r="S10" s="189"/>
      <c r="T10" s="189"/>
      <c r="U10" s="189"/>
      <c r="V10" s="189"/>
      <c r="W10" s="19"/>
      <c r="X10" s="70"/>
      <c r="Y10" s="200"/>
      <c r="Z10" s="206"/>
      <c r="AA10" s="207"/>
    </row>
    <row r="11" spans="2:27" ht="15" x14ac:dyDescent="0.25">
      <c r="B11" s="289"/>
      <c r="C11" s="290"/>
      <c r="E11" s="313"/>
      <c r="G11" s="354"/>
      <c r="H11" s="354"/>
      <c r="I11" s="354"/>
      <c r="J11" s="354"/>
      <c r="K11" s="310"/>
      <c r="L11" s="311"/>
      <c r="P11" s="18"/>
      <c r="Q11" s="17"/>
      <c r="R11" s="18"/>
      <c r="S11" s="189"/>
      <c r="T11" s="189"/>
      <c r="U11" s="189"/>
      <c r="V11" s="189"/>
      <c r="W11" s="19"/>
      <c r="X11" s="70"/>
      <c r="Y11" s="200"/>
      <c r="Z11" s="206"/>
      <c r="AA11" s="207"/>
    </row>
    <row r="12" spans="2:27" ht="15" x14ac:dyDescent="0.25">
      <c r="B12" s="289"/>
      <c r="C12" s="290"/>
      <c r="E12" s="313"/>
      <c r="G12" s="354"/>
      <c r="H12" s="354"/>
      <c r="I12" s="354"/>
      <c r="J12" s="354"/>
      <c r="K12" s="310"/>
      <c r="L12" s="311"/>
      <c r="P12" s="18"/>
      <c r="Q12" s="17"/>
      <c r="R12" s="18"/>
      <c r="S12" s="189"/>
      <c r="T12" s="189"/>
      <c r="U12" s="189"/>
      <c r="V12" s="189"/>
      <c r="W12" s="19"/>
      <c r="X12" s="70"/>
      <c r="Y12" s="200"/>
      <c r="Z12" s="206"/>
      <c r="AA12" s="207"/>
    </row>
    <row r="13" spans="2:27" ht="15" x14ac:dyDescent="0.25">
      <c r="B13" s="289"/>
      <c r="C13" s="290"/>
      <c r="D13" s="291"/>
      <c r="E13" s="311"/>
      <c r="F13" s="291"/>
      <c r="G13" s="354"/>
      <c r="H13" s="354"/>
      <c r="I13" s="354"/>
      <c r="J13" s="354"/>
      <c r="K13" s="310"/>
      <c r="L13" s="311"/>
      <c r="P13" s="18"/>
      <c r="Q13" s="17"/>
      <c r="R13" s="18"/>
      <c r="S13" s="189"/>
      <c r="T13" s="189"/>
      <c r="U13" s="189"/>
      <c r="V13" s="189"/>
      <c r="W13" s="19"/>
      <c r="X13" s="224"/>
    </row>
    <row r="14" spans="2:27" ht="15" x14ac:dyDescent="0.25">
      <c r="B14" s="289"/>
      <c r="C14" s="290"/>
      <c r="E14" s="313"/>
      <c r="G14" s="354"/>
      <c r="H14" s="354"/>
      <c r="I14" s="354"/>
      <c r="J14" s="354"/>
      <c r="K14" s="310"/>
      <c r="L14" s="311"/>
      <c r="P14" s="18"/>
      <c r="Q14" s="17"/>
      <c r="R14" s="18"/>
      <c r="S14" s="189"/>
      <c r="T14" s="189"/>
      <c r="U14" s="189"/>
      <c r="V14" s="189"/>
      <c r="W14" s="19"/>
      <c r="X14" s="70"/>
    </row>
    <row r="15" spans="2:27" ht="15" x14ac:dyDescent="0.25">
      <c r="B15" s="289"/>
      <c r="C15" s="290"/>
      <c r="E15" s="319"/>
      <c r="G15" s="354"/>
      <c r="H15" s="354"/>
      <c r="I15" s="354"/>
      <c r="J15" s="354"/>
      <c r="K15" s="310"/>
      <c r="L15" s="311"/>
      <c r="P15" s="18"/>
      <c r="Q15" s="17"/>
      <c r="R15" s="18"/>
      <c r="S15" s="189"/>
      <c r="T15" s="189"/>
      <c r="U15" s="189"/>
      <c r="V15" s="189"/>
      <c r="W15" s="19"/>
      <c r="X15" s="70"/>
    </row>
    <row r="16" spans="2:27" ht="15" x14ac:dyDescent="0.25">
      <c r="B16" s="289"/>
      <c r="C16" s="321"/>
      <c r="E16" s="313"/>
      <c r="G16" s="317"/>
      <c r="H16" s="317"/>
      <c r="I16" s="317"/>
      <c r="J16" s="317"/>
      <c r="K16" s="310"/>
      <c r="L16" s="311"/>
      <c r="Q16" s="98"/>
      <c r="S16" s="92"/>
      <c r="T16" s="92"/>
      <c r="U16" s="92"/>
      <c r="V16" s="92"/>
      <c r="W16" s="99"/>
      <c r="X16" s="100"/>
    </row>
    <row r="17" spans="2:25" ht="15.75" x14ac:dyDescent="0.25">
      <c r="B17" s="302"/>
      <c r="C17" s="324"/>
      <c r="D17" s="300"/>
      <c r="E17" s="311"/>
      <c r="F17" s="302"/>
      <c r="G17" s="325"/>
      <c r="H17" s="325"/>
      <c r="I17" s="325"/>
      <c r="J17" s="325"/>
      <c r="K17" s="325"/>
      <c r="L17" s="302"/>
      <c r="Q17" s="98"/>
      <c r="S17" s="92"/>
      <c r="T17" s="92"/>
      <c r="U17" s="92"/>
      <c r="V17" s="92"/>
      <c r="W17" s="99"/>
      <c r="X17" s="100"/>
    </row>
    <row r="18" spans="2:25" ht="15.75" x14ac:dyDescent="0.25">
      <c r="B18" s="349"/>
      <c r="C18" s="327"/>
      <c r="D18" s="349"/>
      <c r="E18" s="350"/>
      <c r="F18" s="349"/>
      <c r="G18" s="327"/>
      <c r="H18" s="327"/>
      <c r="I18" s="327"/>
      <c r="J18" s="327"/>
      <c r="K18" s="351"/>
      <c r="L18" s="349"/>
      <c r="Q18" s="98"/>
      <c r="S18" s="92"/>
      <c r="T18" s="92"/>
      <c r="U18" s="92"/>
      <c r="V18" s="92"/>
      <c r="W18" s="99"/>
      <c r="X18" s="100"/>
    </row>
    <row r="19" spans="2:25" ht="15" x14ac:dyDescent="0.25">
      <c r="B19" s="323"/>
      <c r="C19" s="335"/>
      <c r="D19" s="323"/>
      <c r="E19" s="346"/>
      <c r="F19" s="323"/>
      <c r="G19" s="333"/>
      <c r="H19" s="333"/>
      <c r="I19" s="333"/>
      <c r="J19" s="333"/>
      <c r="K19" s="336"/>
      <c r="L19" s="323"/>
      <c r="Q19" s="98"/>
      <c r="S19" s="92"/>
      <c r="T19" s="92"/>
      <c r="U19" s="92"/>
      <c r="V19" s="92"/>
      <c r="W19" s="99"/>
      <c r="X19" s="100"/>
    </row>
    <row r="20" spans="2:25" ht="15" x14ac:dyDescent="0.25">
      <c r="B20" s="323"/>
      <c r="C20" s="330"/>
      <c r="D20" s="323"/>
      <c r="E20" s="346"/>
      <c r="F20" s="323"/>
      <c r="G20" s="333"/>
      <c r="H20" s="333"/>
      <c r="I20" s="333"/>
      <c r="J20" s="333"/>
      <c r="K20" s="336"/>
      <c r="L20" s="323"/>
      <c r="P20" s="18"/>
      <c r="Q20" s="39"/>
      <c r="R20" s="18"/>
      <c r="S20" s="92"/>
      <c r="T20" s="92"/>
      <c r="U20" s="92"/>
      <c r="V20" s="92"/>
      <c r="W20" s="99"/>
      <c r="X20" s="100"/>
    </row>
    <row r="21" spans="2:25" ht="15" x14ac:dyDescent="0.2">
      <c r="B21" s="323"/>
      <c r="C21" s="330"/>
      <c r="D21" s="323"/>
      <c r="E21" s="346"/>
      <c r="F21" s="323"/>
      <c r="G21" s="333"/>
      <c r="H21" s="333"/>
      <c r="I21" s="333"/>
      <c r="J21" s="333"/>
      <c r="K21" s="336"/>
      <c r="L21" s="302"/>
      <c r="P21" s="53"/>
      <c r="Q21" s="18"/>
      <c r="R21" s="236"/>
      <c r="S21" s="18"/>
      <c r="T21" s="189"/>
      <c r="U21" s="189"/>
      <c r="V21" s="189"/>
      <c r="W21" s="189"/>
      <c r="X21" s="165"/>
    </row>
    <row r="22" spans="2:25" ht="15" x14ac:dyDescent="0.2">
      <c r="C22" s="324"/>
      <c r="D22" s="302"/>
      <c r="E22" s="311"/>
      <c r="F22" s="302"/>
      <c r="G22" s="325"/>
      <c r="H22" s="325"/>
      <c r="I22" s="325"/>
      <c r="J22" s="325"/>
      <c r="K22" s="325"/>
      <c r="L22" s="302"/>
      <c r="P22" s="17"/>
      <c r="Q22" s="18"/>
      <c r="R22" s="38"/>
      <c r="S22" s="18"/>
      <c r="T22" s="189"/>
      <c r="U22" s="189"/>
      <c r="V22" s="189"/>
      <c r="W22" s="189"/>
      <c r="X22" s="165"/>
    </row>
    <row r="23" spans="2:25" ht="15.75" x14ac:dyDescent="0.25">
      <c r="B23" s="326"/>
      <c r="C23" s="327"/>
      <c r="D23" s="326"/>
      <c r="E23" s="328"/>
      <c r="F23" s="326"/>
      <c r="G23" s="329"/>
      <c r="H23" s="329"/>
      <c r="I23" s="329"/>
      <c r="J23" s="329"/>
      <c r="K23" s="352"/>
      <c r="L23" s="326"/>
      <c r="P23" s="53"/>
      <c r="Q23" s="18"/>
      <c r="R23" s="39"/>
      <c r="S23" s="18"/>
      <c r="T23" s="189"/>
      <c r="U23" s="189"/>
      <c r="V23" s="189"/>
      <c r="W23" s="189"/>
      <c r="X23" s="165"/>
      <c r="Y23" s="237"/>
    </row>
    <row r="24" spans="2:25" x14ac:dyDescent="0.2">
      <c r="B24" s="323"/>
      <c r="C24" s="330"/>
      <c r="D24" s="323"/>
      <c r="E24" s="346"/>
      <c r="F24" s="323"/>
      <c r="G24" s="333"/>
      <c r="H24" s="333"/>
      <c r="I24" s="333"/>
      <c r="J24" s="333"/>
      <c r="K24" s="336"/>
      <c r="L24" s="323"/>
      <c r="P24" s="19"/>
      <c r="Q24" s="235"/>
      <c r="R24" s="39"/>
      <c r="S24" s="18"/>
      <c r="T24" s="189"/>
      <c r="U24" s="189"/>
      <c r="V24" s="189"/>
      <c r="W24" s="189"/>
      <c r="X24" s="165"/>
    </row>
    <row r="25" spans="2:25" x14ac:dyDescent="0.2">
      <c r="B25" s="323"/>
      <c r="C25" s="330"/>
      <c r="D25" s="323"/>
      <c r="E25" s="346"/>
      <c r="F25" s="323"/>
      <c r="G25" s="333"/>
      <c r="H25" s="333"/>
      <c r="I25" s="333"/>
      <c r="J25" s="333"/>
      <c r="K25" s="336"/>
      <c r="L25" s="323"/>
      <c r="P25" s="53"/>
      <c r="Q25" s="18"/>
      <c r="R25" s="39"/>
      <c r="S25" s="18"/>
      <c r="T25" s="189"/>
      <c r="U25" s="189"/>
      <c r="V25" s="189"/>
      <c r="W25" s="189"/>
      <c r="X25" s="165"/>
    </row>
    <row r="26" spans="2:25" ht="15" x14ac:dyDescent="0.2">
      <c r="B26" s="302"/>
      <c r="C26" s="330"/>
      <c r="D26" s="323"/>
      <c r="E26" s="346"/>
      <c r="F26" s="323"/>
      <c r="G26" s="333"/>
      <c r="H26" s="333"/>
      <c r="I26" s="333"/>
      <c r="J26" s="333"/>
      <c r="K26" s="336"/>
      <c r="L26" s="323"/>
      <c r="P26" s="53"/>
      <c r="Q26" s="18"/>
      <c r="R26" s="39"/>
      <c r="S26" s="18"/>
      <c r="T26" s="189"/>
      <c r="U26" s="189"/>
      <c r="V26" s="189"/>
      <c r="W26" s="189"/>
      <c r="X26" s="165"/>
      <c r="Y26" s="237"/>
    </row>
    <row r="27" spans="2:25" ht="15" x14ac:dyDescent="0.2">
      <c r="B27" s="302"/>
      <c r="C27" s="330"/>
      <c r="D27" s="323"/>
      <c r="E27" s="332"/>
      <c r="F27" s="323"/>
      <c r="G27" s="341"/>
      <c r="H27" s="341"/>
      <c r="I27" s="341"/>
      <c r="J27" s="341"/>
      <c r="K27" s="334"/>
      <c r="L27" s="323"/>
      <c r="P27" s="53"/>
      <c r="Q27" s="18"/>
      <c r="R27" s="162"/>
      <c r="S27" s="18"/>
      <c r="T27" s="189"/>
      <c r="U27" s="189"/>
      <c r="V27" s="189"/>
      <c r="W27" s="189"/>
      <c r="X27" s="165"/>
    </row>
    <row r="28" spans="2:25" ht="15.75" x14ac:dyDescent="0.25">
      <c r="B28" s="326"/>
      <c r="C28" s="327"/>
      <c r="D28" s="326"/>
      <c r="E28" s="328"/>
      <c r="F28" s="326"/>
      <c r="G28" s="329"/>
      <c r="H28" s="329"/>
      <c r="I28" s="329"/>
      <c r="J28" s="329"/>
      <c r="K28" s="352"/>
      <c r="L28" s="302"/>
      <c r="P28" s="53"/>
      <c r="Q28" s="18"/>
      <c r="R28" s="39"/>
      <c r="S28" s="18"/>
      <c r="T28" s="189"/>
      <c r="U28" s="189"/>
      <c r="V28" s="189"/>
      <c r="W28" s="189"/>
      <c r="X28" s="165"/>
    </row>
    <row r="29" spans="2:25" ht="15" x14ac:dyDescent="0.2">
      <c r="B29" s="323"/>
      <c r="C29" s="330"/>
      <c r="D29" s="323"/>
      <c r="E29" s="355"/>
      <c r="F29" s="323"/>
      <c r="G29" s="333"/>
      <c r="H29" s="333"/>
      <c r="I29" s="333"/>
      <c r="J29" s="333"/>
      <c r="K29" s="336"/>
      <c r="L29" s="344"/>
      <c r="P29" s="53"/>
      <c r="Q29" s="18"/>
      <c r="R29" s="39"/>
      <c r="S29" s="18"/>
      <c r="T29" s="189"/>
      <c r="U29" s="189"/>
      <c r="V29" s="189"/>
      <c r="W29" s="189"/>
      <c r="X29" s="165"/>
    </row>
    <row r="30" spans="2:25" ht="15" x14ac:dyDescent="0.2">
      <c r="B30" s="323"/>
      <c r="C30" s="335"/>
      <c r="D30" s="323"/>
      <c r="E30" s="332"/>
      <c r="F30" s="323"/>
      <c r="G30" s="333"/>
      <c r="H30" s="333"/>
      <c r="I30" s="333"/>
      <c r="J30" s="333"/>
      <c r="K30" s="336"/>
      <c r="L30" s="302"/>
      <c r="P30" s="53"/>
      <c r="Q30" s="18"/>
      <c r="R30" s="39"/>
      <c r="S30" s="18"/>
      <c r="T30" s="189"/>
      <c r="U30" s="189"/>
      <c r="V30" s="189"/>
      <c r="W30" s="189"/>
      <c r="X30" s="165"/>
      <c r="Y30" s="237"/>
    </row>
    <row r="31" spans="2:25" ht="15" x14ac:dyDescent="0.2">
      <c r="B31" s="323"/>
      <c r="C31" s="330"/>
      <c r="D31" s="323"/>
      <c r="E31" s="346"/>
      <c r="F31" s="323"/>
      <c r="G31" s="333"/>
      <c r="H31" s="333"/>
      <c r="I31" s="333"/>
      <c r="J31" s="333"/>
      <c r="K31" s="336"/>
      <c r="L31" s="302"/>
      <c r="P31" s="53"/>
      <c r="Q31" s="82"/>
      <c r="R31" s="17"/>
      <c r="S31" s="82"/>
      <c r="T31" s="189"/>
      <c r="U31" s="189"/>
      <c r="V31" s="189"/>
      <c r="W31" s="189"/>
      <c r="X31" s="165"/>
    </row>
    <row r="32" spans="2:25" ht="15" x14ac:dyDescent="0.2">
      <c r="B32" s="323"/>
      <c r="C32" s="330"/>
      <c r="D32" s="323"/>
      <c r="E32" s="332"/>
      <c r="F32" s="323"/>
      <c r="G32" s="356"/>
      <c r="H32" s="357"/>
      <c r="I32" s="358"/>
      <c r="J32" s="358"/>
      <c r="K32" s="334"/>
      <c r="L32" s="302"/>
      <c r="O32" s="18"/>
      <c r="P32" s="53"/>
      <c r="Q32" s="18"/>
      <c r="R32" s="39"/>
      <c r="S32" s="18"/>
      <c r="T32" s="189"/>
      <c r="U32" s="189"/>
      <c r="V32" s="189"/>
      <c r="W32" s="189"/>
      <c r="X32" s="165"/>
    </row>
    <row r="33" spans="2:22" x14ac:dyDescent="0.2">
      <c r="B33" s="323"/>
      <c r="C33" s="330"/>
      <c r="D33" s="323"/>
      <c r="E33" s="332"/>
      <c r="F33" s="323"/>
      <c r="G33" s="359"/>
      <c r="H33" s="360"/>
      <c r="I33" s="358"/>
      <c r="J33" s="358"/>
      <c r="K33" s="334"/>
      <c r="L33" s="323"/>
      <c r="O33" s="18"/>
      <c r="P33" s="32"/>
      <c r="Q33" s="74"/>
      <c r="R33" s="74"/>
      <c r="S33" s="74"/>
      <c r="T33" s="74"/>
      <c r="U33" s="75"/>
      <c r="V33" s="75"/>
    </row>
    <row r="34" spans="2:22" ht="15" x14ac:dyDescent="0.2">
      <c r="B34" s="323"/>
      <c r="C34" s="330"/>
      <c r="D34" s="361"/>
      <c r="E34" s="332"/>
      <c r="F34" s="323"/>
      <c r="G34" s="333"/>
      <c r="H34" s="333"/>
      <c r="I34" s="333"/>
      <c r="J34" s="333"/>
      <c r="K34" s="334"/>
      <c r="L34" s="302"/>
      <c r="O34" s="18"/>
      <c r="P34" s="32"/>
      <c r="Q34" s="74"/>
      <c r="R34" s="74"/>
      <c r="S34" s="74"/>
      <c r="T34" s="74"/>
      <c r="U34" s="75"/>
      <c r="V34" s="75"/>
    </row>
    <row r="35" spans="2:22" ht="15" x14ac:dyDescent="0.2">
      <c r="B35" s="302"/>
      <c r="C35" s="324"/>
      <c r="D35" s="323"/>
      <c r="E35" s="362"/>
      <c r="F35" s="323"/>
      <c r="G35" s="335"/>
      <c r="H35" s="335"/>
      <c r="I35" s="335"/>
      <c r="J35" s="335"/>
      <c r="K35" s="334"/>
      <c r="L35" s="302"/>
      <c r="Q35" s="78"/>
      <c r="S35" s="74"/>
      <c r="T35" s="74"/>
      <c r="U35" s="74"/>
      <c r="V35" s="74"/>
    </row>
    <row r="36" spans="2:22" ht="15.75" x14ac:dyDescent="0.25">
      <c r="B36" s="326"/>
      <c r="C36" s="327"/>
      <c r="D36" s="326"/>
      <c r="E36" s="328"/>
      <c r="F36" s="326"/>
      <c r="G36" s="329"/>
      <c r="H36" s="329"/>
      <c r="I36" s="334"/>
      <c r="J36" s="334"/>
      <c r="K36" s="329"/>
      <c r="L36" s="326"/>
      <c r="Q36" s="78"/>
      <c r="S36" s="74"/>
      <c r="T36" s="74"/>
      <c r="U36" s="74"/>
      <c r="V36" s="74"/>
    </row>
    <row r="37" spans="2:22" x14ac:dyDescent="0.2">
      <c r="B37" s="323"/>
      <c r="C37" s="330"/>
      <c r="D37" s="323"/>
      <c r="E37" s="346"/>
      <c r="F37" s="323"/>
      <c r="G37" s="339"/>
      <c r="H37" s="339"/>
      <c r="I37" s="339"/>
      <c r="J37" s="339"/>
      <c r="K37" s="334"/>
      <c r="L37" s="323"/>
    </row>
    <row r="38" spans="2:22" x14ac:dyDescent="0.2">
      <c r="B38" s="323"/>
      <c r="C38" s="330"/>
      <c r="D38" s="323"/>
      <c r="E38" s="346"/>
      <c r="F38" s="323"/>
      <c r="G38" s="339"/>
      <c r="H38" s="339"/>
      <c r="I38" s="339"/>
      <c r="J38" s="339"/>
      <c r="K38" s="334"/>
      <c r="L38" s="323"/>
    </row>
    <row r="39" spans="2:22" x14ac:dyDescent="0.2">
      <c r="B39" s="323"/>
      <c r="C39" s="330"/>
      <c r="D39" s="323"/>
      <c r="E39" s="346"/>
      <c r="F39" s="323"/>
      <c r="G39" s="339"/>
      <c r="H39" s="339"/>
      <c r="I39" s="339"/>
      <c r="J39" s="339"/>
      <c r="K39" s="334"/>
      <c r="L39" s="323"/>
    </row>
    <row r="40" spans="2:22" ht="15" x14ac:dyDescent="0.2">
      <c r="B40" s="302"/>
      <c r="C40" s="324"/>
      <c r="D40" s="302"/>
      <c r="E40" s="311"/>
      <c r="F40" s="302"/>
      <c r="G40" s="325"/>
      <c r="H40" s="325"/>
      <c r="I40" s="325"/>
      <c r="J40" s="325"/>
      <c r="K40" s="325"/>
      <c r="L40" s="302"/>
    </row>
    <row r="41" spans="2:22" ht="15.75" x14ac:dyDescent="0.25">
      <c r="B41" s="326"/>
      <c r="C41" s="327"/>
      <c r="D41" s="326"/>
      <c r="E41" s="328"/>
      <c r="F41" s="326"/>
      <c r="G41" s="329"/>
      <c r="H41" s="329"/>
      <c r="I41" s="329"/>
      <c r="J41" s="329"/>
      <c r="K41" s="329"/>
      <c r="L41" s="302"/>
    </row>
    <row r="42" spans="2:22" ht="15" x14ac:dyDescent="0.2">
      <c r="B42" s="323"/>
      <c r="C42" s="330"/>
      <c r="D42" s="323"/>
      <c r="E42" s="332"/>
      <c r="F42" s="323"/>
      <c r="G42" s="347"/>
      <c r="H42" s="347"/>
      <c r="I42" s="347"/>
      <c r="J42" s="347"/>
      <c r="K42" s="334"/>
      <c r="L42" s="302"/>
    </row>
    <row r="43" spans="2:22" ht="15" x14ac:dyDescent="0.2">
      <c r="B43" s="323"/>
      <c r="C43" s="330"/>
      <c r="D43" s="323"/>
      <c r="E43" s="332"/>
      <c r="F43" s="323"/>
      <c r="G43" s="347"/>
      <c r="H43" s="347"/>
      <c r="I43" s="347"/>
      <c r="J43" s="347"/>
      <c r="K43" s="334"/>
      <c r="L43" s="302"/>
    </row>
    <row r="44" spans="2:22" ht="15" x14ac:dyDescent="0.2">
      <c r="B44" s="323"/>
      <c r="C44" s="330"/>
      <c r="D44" s="323"/>
      <c r="E44" s="353"/>
      <c r="F44" s="323"/>
      <c r="G44" s="347"/>
      <c r="H44" s="347"/>
      <c r="I44" s="347"/>
      <c r="J44" s="347"/>
      <c r="K44" s="334"/>
      <c r="L44" s="302"/>
    </row>
  </sheetData>
  <sortState xmlns:xlrd2="http://schemas.microsoft.com/office/spreadsheetml/2017/richdata2" ref="P21:X32">
    <sortCondition ref="S21:S32"/>
    <sortCondition descending="1" ref="X21:X32"/>
  </sortState>
  <mergeCells count="1">
    <mergeCell ref="B2:L2"/>
  </mergeCells>
  <phoneticPr fontId="48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34DB-CBFA-491F-8873-051AC24F8F85}">
  <dimension ref="B2:M35"/>
  <sheetViews>
    <sheetView workbookViewId="0">
      <selection activeCell="B1" sqref="B1:L1048576"/>
    </sheetView>
  </sheetViews>
  <sheetFormatPr defaultRowHeight="12.75" x14ac:dyDescent="0.2"/>
  <cols>
    <col min="1" max="1" width="2.140625" customWidth="1"/>
    <col min="2" max="2" width="3.85546875" style="308" customWidth="1"/>
    <col min="3" max="3" width="5.5703125" style="308" customWidth="1"/>
    <col min="4" max="4" width="18.28515625" style="308" customWidth="1"/>
    <col min="5" max="5" width="5.42578125" style="308" customWidth="1"/>
    <col min="6" max="6" width="13.7109375" style="308" customWidth="1"/>
    <col min="7" max="10" width="6.42578125" style="308" customWidth="1"/>
    <col min="11" max="11" width="9" style="308" customWidth="1"/>
    <col min="12" max="12" width="4.28515625" style="308" customWidth="1"/>
  </cols>
  <sheetData>
    <row r="2" spans="2:13" ht="18" x14ac:dyDescent="0.2"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2:13" ht="15.75" x14ac:dyDescent="0.25">
      <c r="B3" s="298"/>
      <c r="C3" s="299"/>
      <c r="D3" s="300"/>
      <c r="E3" s="301"/>
      <c r="F3" s="302"/>
      <c r="G3" s="303"/>
      <c r="H3" s="303"/>
      <c r="I3" s="303"/>
      <c r="J3" s="303"/>
      <c r="K3" s="303"/>
      <c r="L3" s="303"/>
    </row>
    <row r="4" spans="2:13" ht="15" x14ac:dyDescent="0.25">
      <c r="B4" s="304"/>
      <c r="C4" s="321"/>
      <c r="E4" s="315"/>
      <c r="G4" s="354"/>
      <c r="H4" s="354"/>
      <c r="I4" s="354"/>
      <c r="J4" s="354"/>
      <c r="K4" s="310"/>
      <c r="L4" s="311"/>
    </row>
    <row r="5" spans="2:13" ht="15" x14ac:dyDescent="0.25">
      <c r="B5" s="304"/>
      <c r="C5" s="305"/>
      <c r="D5" s="306"/>
      <c r="E5" s="313"/>
      <c r="G5" s="354"/>
      <c r="H5" s="354"/>
      <c r="I5" s="354"/>
      <c r="J5" s="354"/>
      <c r="K5" s="310"/>
      <c r="L5" s="311"/>
    </row>
    <row r="6" spans="2:13" ht="15" x14ac:dyDescent="0.25">
      <c r="B6" s="304"/>
      <c r="C6" s="365"/>
      <c r="E6" s="313"/>
      <c r="G6" s="354"/>
      <c r="H6" s="354"/>
      <c r="I6" s="354"/>
      <c r="J6" s="354"/>
      <c r="K6" s="310"/>
      <c r="L6" s="311"/>
    </row>
    <row r="7" spans="2:13" ht="15" x14ac:dyDescent="0.25">
      <c r="B7" s="289"/>
      <c r="C7" s="290"/>
      <c r="E7" s="313"/>
      <c r="G7" s="354"/>
      <c r="H7" s="354"/>
      <c r="I7" s="354"/>
      <c r="J7" s="354"/>
      <c r="K7" s="310"/>
      <c r="L7" s="311"/>
    </row>
    <row r="8" spans="2:13" ht="15" x14ac:dyDescent="0.25">
      <c r="B8" s="289"/>
      <c r="C8" s="290"/>
      <c r="E8" s="313"/>
      <c r="G8" s="354"/>
      <c r="H8" s="354"/>
      <c r="I8" s="354"/>
      <c r="J8" s="354"/>
      <c r="K8" s="310"/>
      <c r="L8" s="311"/>
    </row>
    <row r="9" spans="2:13" ht="15" x14ac:dyDescent="0.25">
      <c r="B9" s="289"/>
      <c r="C9" s="290"/>
      <c r="E9" s="313"/>
      <c r="G9" s="354"/>
      <c r="H9" s="354"/>
      <c r="I9" s="354"/>
      <c r="J9" s="354"/>
      <c r="K9" s="310"/>
      <c r="L9" s="311"/>
    </row>
    <row r="10" spans="2:13" ht="15" x14ac:dyDescent="0.25">
      <c r="B10" s="289"/>
      <c r="C10" s="321"/>
      <c r="E10" s="315"/>
      <c r="G10" s="354"/>
      <c r="H10" s="354"/>
      <c r="I10" s="354"/>
      <c r="J10" s="354"/>
      <c r="K10" s="310"/>
      <c r="L10" s="311"/>
    </row>
    <row r="11" spans="2:13" ht="15" x14ac:dyDescent="0.25">
      <c r="B11" s="289"/>
      <c r="C11" s="290"/>
      <c r="E11" s="320"/>
      <c r="G11" s="354"/>
      <c r="H11" s="354"/>
      <c r="I11" s="354"/>
      <c r="J11" s="354"/>
      <c r="K11" s="310"/>
      <c r="L11" s="311"/>
    </row>
    <row r="12" spans="2:13" ht="15" x14ac:dyDescent="0.25">
      <c r="B12" s="289"/>
      <c r="C12" s="290"/>
      <c r="E12" s="315"/>
      <c r="G12" s="354"/>
      <c r="H12" s="354"/>
      <c r="I12" s="354"/>
      <c r="J12" s="354"/>
      <c r="K12" s="310"/>
      <c r="L12" s="311"/>
    </row>
    <row r="13" spans="2:13" ht="15" x14ac:dyDescent="0.25">
      <c r="B13" s="289"/>
      <c r="C13" s="290"/>
      <c r="E13" s="319"/>
      <c r="G13" s="354"/>
      <c r="H13" s="354"/>
      <c r="I13" s="354"/>
      <c r="J13" s="354"/>
      <c r="K13" s="310"/>
      <c r="L13" s="311"/>
    </row>
    <row r="14" spans="2:13" ht="15" x14ac:dyDescent="0.25">
      <c r="B14" s="289"/>
      <c r="C14" s="290"/>
      <c r="E14" s="313"/>
      <c r="G14" s="354"/>
      <c r="H14" s="354"/>
      <c r="I14" s="354"/>
      <c r="J14" s="354"/>
      <c r="K14" s="310"/>
      <c r="L14" s="311"/>
    </row>
    <row r="15" spans="2:13" ht="15" x14ac:dyDescent="0.25">
      <c r="B15" s="289"/>
      <c r="C15" s="290"/>
      <c r="D15" s="291"/>
      <c r="E15" s="311"/>
      <c r="F15" s="291"/>
      <c r="G15" s="354"/>
      <c r="H15" s="354"/>
      <c r="I15" s="354"/>
      <c r="J15" s="354"/>
      <c r="K15" s="310"/>
      <c r="L15" s="311"/>
    </row>
    <row r="16" spans="2:13" ht="15" x14ac:dyDescent="0.2">
      <c r="B16" s="302"/>
      <c r="C16" s="324"/>
      <c r="D16" s="300"/>
      <c r="E16" s="311"/>
      <c r="F16" s="302"/>
      <c r="G16" s="325"/>
      <c r="H16" s="325"/>
      <c r="I16" s="325"/>
      <c r="J16" s="325"/>
      <c r="K16" s="325"/>
      <c r="L16" s="302"/>
      <c r="M16" s="18"/>
    </row>
    <row r="17" spans="2:13" ht="15.75" x14ac:dyDescent="0.2">
      <c r="B17" s="349"/>
      <c r="C17" s="327"/>
      <c r="D17" s="349"/>
      <c r="E17" s="350"/>
      <c r="F17" s="349"/>
      <c r="G17" s="327"/>
      <c r="H17" s="327"/>
      <c r="I17" s="327"/>
      <c r="J17" s="327"/>
      <c r="K17" s="351"/>
      <c r="L17" s="349"/>
      <c r="M17" s="18"/>
    </row>
    <row r="18" spans="2:13" ht="12.75" customHeight="1" x14ac:dyDescent="0.2">
      <c r="B18" s="323"/>
      <c r="C18" s="335"/>
      <c r="D18" s="323"/>
      <c r="E18" s="346"/>
      <c r="F18" s="323"/>
      <c r="G18" s="333"/>
      <c r="H18" s="333"/>
      <c r="I18" s="333"/>
      <c r="J18" s="333"/>
      <c r="K18" s="336"/>
      <c r="L18" s="323"/>
      <c r="M18" s="18"/>
    </row>
    <row r="19" spans="2:13" ht="12.75" customHeight="1" x14ac:dyDescent="0.2">
      <c r="B19" s="323"/>
      <c r="C19" s="366"/>
      <c r="D19" s="323"/>
      <c r="E19" s="346"/>
      <c r="F19" s="323"/>
      <c r="G19" s="333"/>
      <c r="H19" s="333"/>
      <c r="I19" s="333"/>
      <c r="J19" s="333"/>
      <c r="K19" s="336"/>
      <c r="L19" s="323"/>
      <c r="M19" s="18"/>
    </row>
    <row r="20" spans="2:13" ht="12.75" customHeight="1" x14ac:dyDescent="0.2">
      <c r="B20" s="323"/>
      <c r="C20" s="330"/>
      <c r="D20" s="323"/>
      <c r="E20" s="346"/>
      <c r="F20" s="323"/>
      <c r="G20" s="333"/>
      <c r="H20" s="333"/>
      <c r="I20" s="333"/>
      <c r="J20" s="333"/>
      <c r="K20" s="336"/>
      <c r="L20" s="302"/>
      <c r="M20" s="18"/>
    </row>
    <row r="21" spans="2:13" ht="15" x14ac:dyDescent="0.2">
      <c r="C21" s="324"/>
      <c r="D21" s="302"/>
      <c r="E21" s="311"/>
      <c r="F21" s="302"/>
      <c r="G21" s="325"/>
      <c r="H21" s="325"/>
      <c r="I21" s="325"/>
      <c r="J21" s="325"/>
      <c r="K21" s="325"/>
      <c r="L21" s="302"/>
      <c r="M21" s="18"/>
    </row>
    <row r="22" spans="2:13" ht="15.75" x14ac:dyDescent="0.25">
      <c r="B22" s="326"/>
      <c r="C22" s="327"/>
      <c r="D22" s="326"/>
      <c r="E22" s="328"/>
      <c r="F22" s="326"/>
      <c r="G22" s="329"/>
      <c r="H22" s="329"/>
      <c r="I22" s="329"/>
      <c r="J22" s="329"/>
      <c r="K22" s="352"/>
      <c r="L22" s="326"/>
      <c r="M22" s="18"/>
    </row>
    <row r="23" spans="2:13" ht="14.25" customHeight="1" x14ac:dyDescent="0.2">
      <c r="B23" s="323"/>
      <c r="C23" s="335"/>
      <c r="D23" s="323"/>
      <c r="E23" s="332"/>
      <c r="F23" s="323"/>
      <c r="G23" s="333"/>
      <c r="H23" s="333"/>
      <c r="I23" s="333"/>
      <c r="J23" s="333"/>
      <c r="K23" s="336"/>
      <c r="L23" s="323"/>
      <c r="M23" s="18"/>
    </row>
    <row r="24" spans="2:13" ht="14.25" customHeight="1" x14ac:dyDescent="0.2">
      <c r="B24" s="323"/>
      <c r="C24" s="335"/>
      <c r="D24" s="323"/>
      <c r="E24" s="332"/>
      <c r="F24" s="323"/>
      <c r="G24" s="333"/>
      <c r="H24" s="333"/>
      <c r="I24" s="333"/>
      <c r="J24" s="333"/>
      <c r="K24" s="336"/>
      <c r="L24" s="323"/>
      <c r="M24" s="18"/>
    </row>
    <row r="25" spans="2:13" ht="14.25" customHeight="1" x14ac:dyDescent="0.2">
      <c r="B25" s="302"/>
      <c r="C25" s="330"/>
      <c r="D25" s="323"/>
      <c r="E25" s="355"/>
      <c r="F25" s="323"/>
      <c r="G25" s="333"/>
      <c r="H25" s="333"/>
      <c r="I25" s="333"/>
      <c r="J25" s="333"/>
      <c r="K25" s="336"/>
      <c r="L25" s="323"/>
      <c r="M25" s="18"/>
    </row>
    <row r="26" spans="2:13" ht="15" x14ac:dyDescent="0.2">
      <c r="B26" s="302"/>
      <c r="C26" s="330"/>
      <c r="D26" s="323"/>
      <c r="E26" s="332"/>
      <c r="F26" s="323"/>
      <c r="G26" s="341"/>
      <c r="H26" s="341"/>
      <c r="I26" s="341"/>
      <c r="J26" s="341"/>
      <c r="K26" s="334"/>
      <c r="L26" s="323"/>
      <c r="M26" s="18"/>
    </row>
    <row r="27" spans="2:13" ht="15.75" x14ac:dyDescent="0.25">
      <c r="B27" s="326"/>
      <c r="C27" s="327"/>
      <c r="D27" s="326"/>
      <c r="E27" s="328"/>
      <c r="F27" s="326"/>
      <c r="G27" s="329"/>
      <c r="H27" s="329"/>
      <c r="I27" s="329"/>
      <c r="J27" s="329"/>
      <c r="K27" s="352"/>
      <c r="L27" s="302"/>
    </row>
    <row r="28" spans="2:13" ht="15" customHeight="1" x14ac:dyDescent="0.2">
      <c r="B28" s="323"/>
      <c r="C28" s="330"/>
      <c r="D28" s="323"/>
      <c r="E28" s="346"/>
      <c r="F28" s="323"/>
      <c r="G28" s="333"/>
      <c r="H28" s="333"/>
      <c r="I28" s="333"/>
      <c r="J28" s="333"/>
      <c r="K28" s="336"/>
      <c r="L28" s="344"/>
    </row>
    <row r="29" spans="2:13" ht="15" customHeight="1" x14ac:dyDescent="0.2">
      <c r="B29" s="323"/>
      <c r="C29" s="330"/>
      <c r="D29" s="323"/>
      <c r="E29" s="346"/>
      <c r="F29" s="323"/>
      <c r="G29" s="333"/>
      <c r="H29" s="333"/>
      <c r="I29" s="333"/>
      <c r="J29" s="333"/>
      <c r="K29" s="336"/>
      <c r="L29" s="302"/>
    </row>
    <row r="30" spans="2:13" ht="15" customHeight="1" x14ac:dyDescent="0.2">
      <c r="B30" s="323"/>
      <c r="C30" s="330"/>
      <c r="D30" s="323"/>
      <c r="E30" s="346"/>
      <c r="F30" s="323"/>
      <c r="G30" s="333"/>
      <c r="H30" s="333"/>
      <c r="I30" s="333"/>
      <c r="J30" s="333"/>
      <c r="K30" s="336"/>
      <c r="L30" s="302"/>
    </row>
    <row r="31" spans="2:13" ht="15" x14ac:dyDescent="0.2">
      <c r="B31" s="302"/>
      <c r="C31" s="324"/>
      <c r="D31" s="302"/>
      <c r="E31" s="311"/>
      <c r="F31" s="302"/>
      <c r="G31" s="325"/>
      <c r="H31" s="325"/>
      <c r="I31" s="325"/>
      <c r="J31" s="325"/>
      <c r="K31" s="325"/>
      <c r="L31" s="302"/>
    </row>
    <row r="32" spans="2:13" ht="15.75" x14ac:dyDescent="0.25">
      <c r="B32" s="326"/>
      <c r="C32" s="327"/>
      <c r="D32" s="326"/>
      <c r="E32" s="328"/>
      <c r="F32" s="326"/>
      <c r="G32" s="329"/>
      <c r="H32" s="329"/>
      <c r="I32" s="329"/>
      <c r="J32" s="329"/>
      <c r="K32" s="329"/>
      <c r="L32" s="302"/>
    </row>
    <row r="33" spans="2:12" ht="15" x14ac:dyDescent="0.2">
      <c r="B33" s="323"/>
      <c r="C33" s="330"/>
      <c r="D33" s="323"/>
      <c r="E33" s="332"/>
      <c r="F33" s="323"/>
      <c r="G33" s="347"/>
      <c r="H33" s="347"/>
      <c r="I33" s="347"/>
      <c r="J33" s="347"/>
      <c r="K33" s="334"/>
      <c r="L33" s="302"/>
    </row>
    <row r="34" spans="2:12" ht="15" x14ac:dyDescent="0.2">
      <c r="B34" s="323"/>
      <c r="C34" s="330"/>
      <c r="D34" s="323"/>
      <c r="E34" s="332"/>
      <c r="F34" s="323"/>
      <c r="G34" s="347"/>
      <c r="H34" s="347"/>
      <c r="I34" s="347"/>
      <c r="J34" s="347"/>
      <c r="K34" s="334"/>
      <c r="L34" s="302"/>
    </row>
    <row r="35" spans="2:12" ht="15" x14ac:dyDescent="0.2">
      <c r="B35" s="323"/>
      <c r="C35" s="330"/>
      <c r="D35" s="323"/>
      <c r="E35" s="353"/>
      <c r="F35" s="323"/>
      <c r="G35" s="347"/>
      <c r="H35" s="347"/>
      <c r="I35" s="347"/>
      <c r="J35" s="347"/>
      <c r="K35" s="334"/>
      <c r="L35" s="302"/>
    </row>
  </sheetData>
  <sortState xmlns:xlrd2="http://schemas.microsoft.com/office/spreadsheetml/2017/richdata2" ref="C4:L15">
    <sortCondition descending="1" ref="K4:K15"/>
    <sortCondition descending="1" ref="L4:L15"/>
  </sortState>
  <mergeCells count="1">
    <mergeCell ref="B2:L2"/>
  </mergeCells>
  <phoneticPr fontId="48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Lestvica-PI</vt:lpstr>
      <vt:lpstr>1. krog</vt:lpstr>
      <vt:lpstr>2. krog</vt:lpstr>
      <vt:lpstr>3.krog</vt:lpstr>
      <vt:lpstr>4. krog</vt:lpstr>
      <vt:lpstr>5. krog</vt:lpstr>
      <vt:lpstr>6. krog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</dc:creator>
  <cp:lastModifiedBy>Ernest Sečen</cp:lastModifiedBy>
  <cp:lastPrinted>2025-12-13T13:58:07Z</cp:lastPrinted>
  <dcterms:created xsi:type="dcterms:W3CDTF">2014-03-23T12:42:54Z</dcterms:created>
  <dcterms:modified xsi:type="dcterms:W3CDTF">2025-12-13T14:55:29Z</dcterms:modified>
</cp:coreProperties>
</file>